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WSZYSCY\Martyna Linkiewicz\ZDM_P_055_Wiadukt_Hetmańska\Materiały od Dysponenta\uzupełnienie opz\"/>
    </mc:Choice>
  </mc:AlternateContent>
  <bookViews>
    <workbookView xWindow="0" yWindow="0" windowWidth="12972" windowHeight="9312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31" i="1" l="1"/>
  <c r="G108" i="1"/>
  <c r="G95" i="1"/>
  <c r="G89" i="1"/>
  <c r="G82" i="1"/>
  <c r="G78" i="1"/>
  <c r="G63" i="1"/>
  <c r="G51" i="1"/>
  <c r="G38" i="1"/>
  <c r="G28" i="1"/>
  <c r="G14" i="1"/>
  <c r="G19" i="1"/>
  <c r="G21" i="1"/>
  <c r="G23" i="1"/>
  <c r="G27" i="1"/>
  <c r="G32" i="1"/>
  <c r="G34" i="1"/>
  <c r="G36" i="1"/>
  <c r="G37" i="1"/>
  <c r="G42" i="1"/>
  <c r="G43" i="1"/>
  <c r="G44" i="1"/>
  <c r="G45" i="1"/>
  <c r="G46" i="1"/>
  <c r="G47" i="1"/>
  <c r="G48" i="1"/>
  <c r="G49" i="1"/>
  <c r="G50" i="1"/>
  <c r="G54" i="1"/>
  <c r="G55" i="1"/>
  <c r="G56" i="1"/>
  <c r="G57" i="1"/>
  <c r="G58" i="1"/>
  <c r="G59" i="1"/>
  <c r="G60" i="1"/>
  <c r="G61" i="1"/>
  <c r="G62" i="1"/>
  <c r="G66" i="1"/>
  <c r="G68" i="1"/>
  <c r="G72" i="1"/>
  <c r="G73" i="1"/>
  <c r="G74" i="1"/>
  <c r="G75" i="1"/>
  <c r="G76" i="1"/>
  <c r="G77" i="1"/>
  <c r="G81" i="1"/>
  <c r="G86" i="1"/>
  <c r="G87" i="1"/>
  <c r="G88" i="1"/>
  <c r="G92" i="1"/>
  <c r="G94" i="1"/>
  <c r="G98" i="1"/>
  <c r="G99" i="1"/>
  <c r="G101" i="1"/>
  <c r="G102" i="1"/>
  <c r="G103" i="1"/>
  <c r="G105" i="1"/>
  <c r="G107" i="1"/>
  <c r="G112" i="1"/>
  <c r="G113" i="1"/>
  <c r="G120" i="1" s="1"/>
  <c r="G114" i="1"/>
  <c r="G116" i="1"/>
  <c r="G117" i="1"/>
  <c r="G118" i="1"/>
  <c r="G119" i="1"/>
  <c r="G123" i="1"/>
  <c r="G125" i="1"/>
  <c r="G127" i="1"/>
  <c r="G128" i="1"/>
  <c r="G130" i="1"/>
  <c r="G17" i="1"/>
  <c r="G7" i="1"/>
  <c r="G8" i="1"/>
  <c r="G9" i="1"/>
  <c r="G10" i="1"/>
  <c r="G11" i="1"/>
  <c r="G12" i="1"/>
  <c r="G13" i="1"/>
  <c r="G69" i="1" l="1"/>
  <c r="G24" i="1"/>
  <c r="G132" i="1"/>
  <c r="G134" i="1" s="1"/>
  <c r="G133" i="1" s="1"/>
</calcChain>
</file>

<file path=xl/sharedStrings.xml><?xml version="1.0" encoding="utf-8"?>
<sst xmlns="http://schemas.openxmlformats.org/spreadsheetml/2006/main" count="252" uniqueCount="177">
  <si>
    <r>
      <rPr>
        <sz val="8"/>
        <rFont val="Times New Roman"/>
        <family val="1"/>
      </rPr>
      <t>Nr</t>
    </r>
  </si>
  <si>
    <r>
      <rPr>
        <sz val="8"/>
        <rFont val="Times New Roman"/>
        <family val="1"/>
      </rPr>
      <t>Specyfikacja techniczna</t>
    </r>
  </si>
  <si>
    <r>
      <rPr>
        <sz val="8"/>
        <rFont val="Times New Roman"/>
        <family val="1"/>
      </rPr>
      <t>Opis</t>
    </r>
  </si>
  <si>
    <r>
      <rPr>
        <b/>
        <sz val="8"/>
        <rFont val="Times New Roman"/>
        <family val="1"/>
      </rPr>
      <t>WYMAGANIA OGÓLNE</t>
    </r>
  </si>
  <si>
    <r>
      <rPr>
        <sz val="8"/>
        <rFont val="Times New Roman"/>
        <family val="1"/>
      </rPr>
      <t>Projekt technologiczny rozbiórek</t>
    </r>
  </si>
  <si>
    <r>
      <rPr>
        <sz val="8"/>
        <rFont val="Times New Roman"/>
        <family val="1"/>
      </rPr>
      <t>Projekt technologiczny betonowania</t>
    </r>
  </si>
  <si>
    <r>
      <rPr>
        <sz val="8"/>
        <rFont val="Times New Roman"/>
        <family val="1"/>
      </rPr>
      <t>Projekt technologiczny wykonania napraw</t>
    </r>
  </si>
  <si>
    <r>
      <rPr>
        <sz val="8"/>
        <rFont val="Times New Roman"/>
        <family val="1"/>
      </rPr>
      <t>Projekt technologiczny rusztowa</t>
    </r>
  </si>
  <si>
    <r>
      <rPr>
        <sz val="8"/>
        <rFont val="Times New Roman"/>
        <family val="1"/>
      </rPr>
      <t>Zagospodarowanie placu budowy</t>
    </r>
  </si>
  <si>
    <r>
      <rPr>
        <sz val="8"/>
        <rFont val="Times New Roman"/>
        <family val="1"/>
      </rPr>
      <t>Wprowadzenie i utrzymanie tymczasowej organizacji</t>
    </r>
  </si>
  <si>
    <r>
      <rPr>
        <b/>
        <sz val="8"/>
        <rFont val="Times New Roman"/>
        <family val="1"/>
      </rPr>
      <t>D-04.00.00</t>
    </r>
  </si>
  <si>
    <r>
      <rPr>
        <b/>
        <sz val="8"/>
        <rFont val="Times New Roman"/>
        <family val="1"/>
      </rPr>
      <t>PODBUDOWY</t>
    </r>
  </si>
  <si>
    <r>
      <rPr>
        <b/>
        <sz val="8"/>
        <rFont val="Times New Roman"/>
        <family val="1"/>
      </rPr>
      <t>D-04.03.01</t>
    </r>
  </si>
  <si>
    <r>
      <rPr>
        <b/>
        <sz val="8"/>
        <rFont val="Times New Roman"/>
        <family val="1"/>
      </rPr>
      <t>Oczyszczenie i skropienie warstwy</t>
    </r>
  </si>
  <si>
    <r>
      <rPr>
        <b/>
        <sz val="8"/>
        <rFont val="Times New Roman"/>
        <family val="1"/>
      </rPr>
      <t>D-04.04.02</t>
    </r>
  </si>
  <si>
    <r>
      <rPr>
        <b/>
        <sz val="8"/>
        <rFont val="Times New Roman"/>
        <family val="1"/>
      </rPr>
      <t>Podbudowa z kruszywa stabilizowanego mechanicznie</t>
    </r>
  </si>
  <si>
    <r>
      <rPr>
        <sz val="8"/>
        <rFont val="Times New Roman"/>
        <family val="1"/>
      </rPr>
      <t>m2</t>
    </r>
  </si>
  <si>
    <r>
      <rPr>
        <b/>
        <sz val="8"/>
        <rFont val="Times New Roman"/>
        <family val="1"/>
      </rPr>
      <t>D-04.05.01</t>
    </r>
  </si>
  <si>
    <r>
      <rPr>
        <b/>
        <sz val="8"/>
        <rFont val="Times New Roman"/>
        <family val="1"/>
      </rPr>
      <t>Podbudowa z kruszywa stabilizowanego cementem</t>
    </r>
  </si>
  <si>
    <r>
      <rPr>
        <sz val="8"/>
        <rFont val="Times New Roman"/>
        <family val="1"/>
      </rPr>
      <t>m3</t>
    </r>
  </si>
  <si>
    <r>
      <rPr>
        <b/>
        <sz val="8"/>
        <rFont val="Times New Roman"/>
        <family val="1"/>
      </rPr>
      <t>D-04.07.01</t>
    </r>
  </si>
  <si>
    <r>
      <rPr>
        <b/>
        <sz val="8"/>
        <rFont val="Times New Roman"/>
        <family val="1"/>
      </rPr>
      <t>Podbudowa z betonu asfaltowego</t>
    </r>
  </si>
  <si>
    <r>
      <rPr>
        <sz val="8"/>
        <rFont val="Times New Roman"/>
        <family val="1"/>
      </rPr>
      <t>Górna warstwa podbudowy z AC 22P gr. 15cm</t>
    </r>
  </si>
  <si>
    <r>
      <rPr>
        <b/>
        <sz val="8"/>
        <rFont val="Times New Roman"/>
        <family val="1"/>
      </rPr>
      <t>D-05.00.00</t>
    </r>
  </si>
  <si>
    <r>
      <rPr>
        <b/>
        <sz val="8"/>
        <rFont val="Times New Roman"/>
        <family val="1"/>
      </rPr>
      <t>NAWIERZCHNIE</t>
    </r>
  </si>
  <si>
    <r>
      <rPr>
        <b/>
        <sz val="8"/>
        <rFont val="Times New Roman"/>
        <family val="1"/>
      </rPr>
      <t>D-05.03.05a</t>
    </r>
  </si>
  <si>
    <r>
      <rPr>
        <b/>
        <sz val="8"/>
        <rFont val="Times New Roman"/>
        <family val="1"/>
      </rPr>
      <t>ROBOTY ZIEMNE</t>
    </r>
  </si>
  <si>
    <r>
      <rPr>
        <b/>
        <sz val="8"/>
        <rFont val="Times New Roman"/>
        <family val="1"/>
      </rPr>
      <t>M-11.01.01</t>
    </r>
  </si>
  <si>
    <r>
      <rPr>
        <b/>
        <sz val="8"/>
        <rFont val="Times New Roman"/>
        <family val="1"/>
      </rPr>
      <t>Wykonanie wykopów</t>
    </r>
  </si>
  <si>
    <r>
      <rPr>
        <b/>
        <sz val="8"/>
        <rFont val="Times New Roman"/>
        <family val="1"/>
      </rPr>
      <t>M-11.01.04</t>
    </r>
  </si>
  <si>
    <r>
      <rPr>
        <b/>
        <sz val="8"/>
        <rFont val="Times New Roman"/>
        <family val="1"/>
      </rPr>
      <t>Wykonanie nasypów</t>
    </r>
  </si>
  <si>
    <r>
      <rPr>
        <b/>
        <sz val="8"/>
        <rFont val="Times New Roman"/>
        <family val="1"/>
      </rPr>
      <t>M-11.07.01</t>
    </r>
  </si>
  <si>
    <r>
      <rPr>
        <sz val="8"/>
        <rFont val="Times New Roman"/>
        <family val="1"/>
      </rPr>
      <t>m</t>
    </r>
  </si>
  <si>
    <r>
      <rPr>
        <b/>
        <sz val="8"/>
        <rFont val="Times New Roman"/>
        <family val="1"/>
      </rPr>
      <t>M-20.00.00</t>
    </r>
  </si>
  <si>
    <r>
      <rPr>
        <b/>
        <sz val="8"/>
        <rFont val="Times New Roman"/>
        <family val="1"/>
      </rPr>
      <t>ROBOTY PRZYGOTOWAWCZE</t>
    </r>
  </si>
  <si>
    <r>
      <rPr>
        <b/>
        <sz val="8"/>
        <rFont val="Times New Roman"/>
        <family val="1"/>
      </rPr>
      <t>M-20.50.01</t>
    </r>
  </si>
  <si>
    <r>
      <rPr>
        <b/>
        <sz val="8"/>
        <rFont val="Times New Roman"/>
        <family val="1"/>
      </rPr>
      <t>Wyburzenie obiektów budowlanych i inzynierskich</t>
    </r>
  </si>
  <si>
    <r>
      <rPr>
        <sz val="8"/>
        <rFont val="Times New Roman"/>
        <family val="1"/>
      </rPr>
      <t>kg</t>
    </r>
  </si>
  <si>
    <r>
      <rPr>
        <sz val="8"/>
        <rFont val="Times New Roman"/>
        <family val="1"/>
      </rPr>
      <t>Rozbiórka izolacji z papy Kod pozycji: 1.0.8</t>
    </r>
  </si>
  <si>
    <r>
      <rPr>
        <sz val="8"/>
        <rFont val="Times New Roman"/>
        <family val="1"/>
      </rPr>
      <t xml:space="preserve">Rozbiórka kraw    ników kamiennych na podsypce cementowo-piaskowej
</t>
    </r>
    <r>
      <rPr>
        <sz val="8"/>
        <rFont val="Times New Roman"/>
        <family val="1"/>
      </rPr>
      <t>Kod pozycji: 1.0.16</t>
    </r>
  </si>
  <si>
    <r>
      <rPr>
        <sz val="8"/>
        <rFont val="Times New Roman"/>
        <family val="1"/>
      </rPr>
      <t xml:space="preserve">Rozbiórka kraw    ników betonowych na podsypce cementowo-piaskowej
</t>
    </r>
    <r>
      <rPr>
        <sz val="8"/>
        <rFont val="Times New Roman"/>
        <family val="1"/>
      </rPr>
      <t>Kod pozycji: 1.0.17</t>
    </r>
  </si>
  <si>
    <r>
      <rPr>
        <sz val="8"/>
        <rFont val="Times New Roman"/>
        <family val="1"/>
      </rPr>
      <t xml:space="preserve">Rozebranie mechaniczne podbudowy konstrukcji nawierzchni z kruszywa - przyj  ta grubo    30cm
</t>
    </r>
    <r>
      <rPr>
        <sz val="8"/>
        <rFont val="Times New Roman"/>
        <family val="1"/>
      </rPr>
      <t>Kod pozycji: 1.0.26</t>
    </r>
  </si>
  <si>
    <r>
      <rPr>
        <b/>
        <sz val="8"/>
        <rFont val="Times New Roman"/>
        <family val="1"/>
      </rPr>
      <t>KORPUSY PODPÓR I KONSTRUKCJE OPOROWE</t>
    </r>
  </si>
  <si>
    <r>
      <rPr>
        <sz val="8"/>
        <rFont val="Times New Roman"/>
        <family val="1"/>
      </rPr>
      <t>cm</t>
    </r>
  </si>
  <si>
    <r>
      <rPr>
        <sz val="8"/>
        <rFont val="Times New Roman"/>
        <family val="1"/>
      </rPr>
      <t>szt</t>
    </r>
  </si>
  <si>
    <r>
      <rPr>
        <sz val="8"/>
        <rFont val="Times New Roman"/>
        <family val="1"/>
      </rPr>
      <t>t</t>
    </r>
  </si>
  <si>
    <r>
      <rPr>
        <sz val="8"/>
        <rFont val="Times New Roman"/>
        <family val="1"/>
      </rPr>
      <t>Przygotowanie i monta   zbrojenia   ciany oporowej - stal fyk=500MPa, klasa C</t>
    </r>
  </si>
  <si>
    <r>
      <rPr>
        <b/>
        <sz val="8"/>
        <rFont val="Times New Roman"/>
        <family val="1"/>
      </rPr>
      <t>M-23.00.00</t>
    </r>
  </si>
  <si>
    <r>
      <rPr>
        <b/>
        <sz val="8"/>
        <rFont val="Times New Roman"/>
        <family val="1"/>
      </rPr>
      <t>USTRÓJ NO  NY</t>
    </r>
  </si>
  <si>
    <r>
      <rPr>
        <sz val="8"/>
        <rFont val="Times New Roman"/>
        <family val="1"/>
      </rPr>
      <t>M-22.01.01</t>
    </r>
  </si>
  <si>
    <r>
      <rPr>
        <b/>
        <sz val="8"/>
        <rFont val="Times New Roman"/>
        <family val="1"/>
      </rPr>
      <t>D-23.51.20</t>
    </r>
  </si>
  <si>
    <r>
      <rPr>
        <b/>
        <sz val="8"/>
        <rFont val="Times New Roman"/>
        <family val="1"/>
      </rPr>
      <t>M-24.50.01</t>
    </r>
  </si>
  <si>
    <r>
      <rPr>
        <b/>
        <sz val="8"/>
        <rFont val="Times New Roman"/>
        <family val="1"/>
      </rPr>
      <t>M-25.00.00</t>
    </r>
  </si>
  <si>
    <r>
      <rPr>
        <b/>
        <sz val="8"/>
        <rFont val="Times New Roman"/>
        <family val="1"/>
      </rPr>
      <t>URZ   DZENIA DYLATACYJNE Kod CPV: 45221111-3</t>
    </r>
  </si>
  <si>
    <r>
      <rPr>
        <b/>
        <sz val="8"/>
        <rFont val="Times New Roman"/>
        <family val="1"/>
      </rPr>
      <t>M-25.01.01</t>
    </r>
  </si>
  <si>
    <r>
      <rPr>
        <b/>
        <sz val="8"/>
        <rFont val="Times New Roman"/>
        <family val="1"/>
      </rPr>
      <t>Modu owe urz  dzenie dylatacyjne</t>
    </r>
  </si>
  <si>
    <r>
      <rPr>
        <sz val="8"/>
        <rFont val="Times New Roman"/>
        <family val="1"/>
      </rPr>
      <t>M-25.01.01</t>
    </r>
  </si>
  <si>
    <r>
      <rPr>
        <b/>
        <sz val="8"/>
        <rFont val="Times New Roman"/>
        <family val="1"/>
      </rPr>
      <t>M-26.00.00</t>
    </r>
  </si>
  <si>
    <r>
      <rPr>
        <b/>
        <sz val="8"/>
        <rFont val="Times New Roman"/>
        <family val="1"/>
      </rPr>
      <t>ODWODNIENIE Kod CPV: 45221111-3</t>
    </r>
  </si>
  <si>
    <r>
      <rPr>
        <b/>
        <sz val="8"/>
        <rFont val="Times New Roman"/>
        <family val="1"/>
      </rPr>
      <t>M-26.01.02</t>
    </r>
  </si>
  <si>
    <r>
      <rPr>
        <b/>
        <sz val="8"/>
        <rFont val="Times New Roman"/>
        <family val="1"/>
      </rPr>
      <t>Odwodnienie izolacji pomostu obiektu mostowego</t>
    </r>
  </si>
  <si>
    <r>
      <rPr>
        <sz val="8"/>
        <rFont val="Times New Roman"/>
        <family val="1"/>
      </rPr>
      <t>M-26.01.02</t>
    </r>
  </si>
  <si>
    <r>
      <rPr>
        <sz val="8"/>
        <rFont val="Times New Roman"/>
        <family val="1"/>
      </rPr>
      <t>Wykonanie drenu z kruszywa i geosyntetyku</t>
    </r>
  </si>
  <si>
    <r>
      <rPr>
        <b/>
        <sz val="8"/>
        <rFont val="Times New Roman"/>
        <family val="1"/>
      </rPr>
      <t>M-27.00.00</t>
    </r>
  </si>
  <si>
    <r>
      <rPr>
        <b/>
        <sz val="8"/>
        <rFont val="Times New Roman"/>
        <family val="1"/>
      </rPr>
      <t>HYDROIZOLACJA</t>
    </r>
  </si>
  <si>
    <r>
      <rPr>
        <b/>
        <sz val="8"/>
        <rFont val="Times New Roman"/>
        <family val="1"/>
      </rPr>
      <t>M-27.01.01</t>
    </r>
  </si>
  <si>
    <r>
      <rPr>
        <b/>
        <sz val="8"/>
        <rFont val="Times New Roman"/>
        <family val="1"/>
      </rPr>
      <t>Izolacja bitumiczna "na zimno"</t>
    </r>
  </si>
  <si>
    <r>
      <rPr>
        <sz val="8"/>
        <rFont val="Times New Roman"/>
        <family val="1"/>
      </rPr>
      <t>M-27.01.01</t>
    </r>
  </si>
  <si>
    <r>
      <rPr>
        <sz val="8"/>
        <rFont val="Times New Roman"/>
        <family val="1"/>
      </rPr>
      <t>Wykonanie hydroizolacji powierzchni betonowych odziemnych na zimno</t>
    </r>
  </si>
  <si>
    <r>
      <rPr>
        <b/>
        <sz val="8"/>
        <rFont val="Times New Roman"/>
        <family val="1"/>
      </rPr>
      <t>M-27.02.01</t>
    </r>
  </si>
  <si>
    <r>
      <rPr>
        <b/>
        <sz val="8"/>
        <rFont val="Times New Roman"/>
        <family val="1"/>
      </rPr>
      <t>Izolacja z papy zgrzewalnej</t>
    </r>
  </si>
  <si>
    <r>
      <rPr>
        <sz val="8"/>
        <rFont val="Times New Roman"/>
        <family val="1"/>
      </rPr>
      <t>M-27.02.01</t>
    </r>
  </si>
  <si>
    <r>
      <rPr>
        <sz val="8"/>
        <rFont val="Times New Roman"/>
        <family val="1"/>
      </rPr>
      <t>Wykonannie izolacji z papy termozgrzewalnej</t>
    </r>
  </si>
  <si>
    <r>
      <rPr>
        <b/>
        <sz val="8"/>
        <rFont val="Times New Roman"/>
        <family val="1"/>
      </rPr>
      <t>M-28.00.00</t>
    </r>
  </si>
  <si>
    <r>
      <rPr>
        <b/>
        <sz val="8"/>
        <rFont val="Times New Roman"/>
        <family val="1"/>
      </rPr>
      <t>M-28.01.01</t>
    </r>
  </si>
  <si>
    <r>
      <rPr>
        <sz val="8"/>
        <rFont val="Times New Roman"/>
        <family val="1"/>
      </rPr>
      <t>M-28.01.01</t>
    </r>
  </si>
  <si>
    <r>
      <rPr>
        <b/>
        <sz val="8"/>
        <rFont val="Times New Roman"/>
        <family val="1"/>
      </rPr>
      <t>M-28.02.03</t>
    </r>
  </si>
  <si>
    <r>
      <rPr>
        <b/>
        <sz val="8"/>
        <rFont val="Times New Roman"/>
        <family val="1"/>
      </rPr>
      <t>Kapy chodnikowe</t>
    </r>
  </si>
  <si>
    <r>
      <rPr>
        <sz val="8"/>
        <rFont val="Times New Roman"/>
        <family val="1"/>
      </rPr>
      <t>M-12.01.01</t>
    </r>
  </si>
  <si>
    <r>
      <rPr>
        <sz val="8"/>
        <rFont val="Times New Roman"/>
        <family val="1"/>
      </rPr>
      <t>M-28.02.03</t>
    </r>
  </si>
  <si>
    <r>
      <rPr>
        <b/>
        <sz val="8"/>
        <rFont val="Times New Roman"/>
        <family val="1"/>
      </rPr>
      <t>M-28.03.01</t>
    </r>
  </si>
  <si>
    <r>
      <rPr>
        <b/>
        <sz val="8"/>
        <rFont val="Times New Roman"/>
        <family val="1"/>
      </rPr>
      <t>Balustrada</t>
    </r>
  </si>
  <si>
    <r>
      <rPr>
        <b/>
        <sz val="8"/>
        <rFont val="Times New Roman"/>
        <family val="1"/>
      </rPr>
      <t>M-28.05.01</t>
    </r>
  </si>
  <si>
    <r>
      <rPr>
        <b/>
        <sz val="8"/>
        <rFont val="Times New Roman"/>
        <family val="1"/>
      </rPr>
      <t>Bariery ochronne stalowe</t>
    </r>
  </si>
  <si>
    <r>
      <rPr>
        <b/>
        <sz val="8"/>
        <rFont val="Times New Roman"/>
        <family val="1"/>
      </rPr>
      <t>M-29.00.00</t>
    </r>
  </si>
  <si>
    <r>
      <rPr>
        <b/>
        <sz val="8"/>
        <rFont val="Times New Roman"/>
        <family val="1"/>
      </rPr>
      <t>ROBOTY  PRZYOBIEKTOWE</t>
    </r>
  </si>
  <si>
    <r>
      <rPr>
        <b/>
        <sz val="8"/>
        <rFont val="Times New Roman"/>
        <family val="1"/>
      </rPr>
      <t>M-29.05.01</t>
    </r>
  </si>
  <si>
    <r>
      <rPr>
        <b/>
        <sz val="8"/>
        <rFont val="Times New Roman"/>
        <family val="1"/>
      </rPr>
      <t>P yty przej  ciowe</t>
    </r>
  </si>
  <si>
    <r>
      <rPr>
        <sz val="8"/>
        <rFont val="Times New Roman"/>
        <family val="1"/>
      </rPr>
      <t>M-29.05.01</t>
    </r>
  </si>
  <si>
    <r>
      <rPr>
        <b/>
        <sz val="8"/>
        <rFont val="Times New Roman"/>
        <family val="1"/>
      </rPr>
      <t>M-29.15.01</t>
    </r>
  </si>
  <si>
    <r>
      <rPr>
        <b/>
        <sz val="8"/>
        <rFont val="Times New Roman"/>
        <family val="1"/>
      </rPr>
      <t>Umocnienie skarp</t>
    </r>
  </si>
  <si>
    <r>
      <rPr>
        <sz val="8"/>
        <rFont val="Times New Roman"/>
        <family val="1"/>
      </rPr>
      <t>M-29.15.01</t>
    </r>
  </si>
  <si>
    <r>
      <rPr>
        <b/>
        <sz val="8"/>
        <rFont val="Times New Roman"/>
        <family val="1"/>
      </rPr>
      <t>M-30.00.00</t>
    </r>
  </si>
  <si>
    <r>
      <rPr>
        <b/>
        <sz val="8"/>
        <rFont val="Times New Roman"/>
        <family val="1"/>
      </rPr>
      <t>M-30.01.01</t>
    </r>
  </si>
  <si>
    <r>
      <rPr>
        <b/>
        <sz val="8"/>
        <rFont val="Times New Roman"/>
        <family val="1"/>
      </rPr>
      <t>Nawierzchnia z mieszanki mastyksowo-grysowej (SMA)</t>
    </r>
  </si>
  <si>
    <r>
      <rPr>
        <b/>
        <sz val="8"/>
        <rFont val="Times New Roman"/>
        <family val="1"/>
      </rPr>
      <t>M-30.01.05</t>
    </r>
  </si>
  <si>
    <r>
      <rPr>
        <b/>
        <sz val="8"/>
        <rFont val="Times New Roman"/>
        <family val="1"/>
      </rPr>
      <t>Nawierzchnia jezdni mostowej z asfaltu twardolanego</t>
    </r>
  </si>
  <si>
    <r>
      <rPr>
        <sz val="8"/>
        <rFont val="Times New Roman"/>
        <family val="1"/>
      </rPr>
      <t>M-30.01.15</t>
    </r>
  </si>
  <si>
    <r>
      <rPr>
        <b/>
        <sz val="8"/>
        <rFont val="Times New Roman"/>
        <family val="1"/>
      </rPr>
      <t>M-30.05.02</t>
    </r>
  </si>
  <si>
    <r>
      <rPr>
        <b/>
        <sz val="8"/>
        <rFont val="Times New Roman"/>
        <family val="1"/>
      </rPr>
      <t>M-30.20.05</t>
    </r>
  </si>
  <si>
    <r>
      <rPr>
        <b/>
        <sz val="8"/>
        <rFont val="Times New Roman"/>
        <family val="1"/>
      </rPr>
      <t>Zabezpieczenie antykorozyjne betonu</t>
    </r>
  </si>
  <si>
    <t>Wartość</t>
  </si>
  <si>
    <t xml:space="preserve">PRZEDMIAR OFERTA </t>
  </si>
  <si>
    <t>jedn. obm.</t>
  </si>
  <si>
    <t>Ilość</t>
  </si>
  <si>
    <t>Cena jedn.</t>
  </si>
  <si>
    <t>Podatek VAT 23%</t>
  </si>
  <si>
    <t xml:space="preserve">Razem netto
</t>
  </si>
  <si>
    <t>Razem brutto</t>
  </si>
  <si>
    <t>razem</t>
  </si>
  <si>
    <t>Zabezpieczenie przewodu oświetleniowego na czas prowadzenia robót wraz z ponownym montażem</t>
  </si>
  <si>
    <t>ryczałt</t>
  </si>
  <si>
    <t>Podbudowy z kruszywa łamanego stabilizowanego mechanicznie 0/31,5mm - grubości 20cm</t>
  </si>
  <si>
    <t>Podbudowy z gruntu stabilizowanego cementem wykonywana ręcznie</t>
  </si>
  <si>
    <t>Warstwa wiążąca z betonu asfaltowego</t>
  </si>
  <si>
    <t>Warstwa wiążąca z AC 16W gr. 8cm</t>
  </si>
  <si>
    <t>Roboty ziemne z transportem urobku samochodami samowyładowczymi o  ładowności 5-10 t: grunt kat. III</t>
  </si>
  <si>
    <t>Formowanie i zagęszczanie nasypów z ziemi dowożonej samochodami samowyładowczymi: grunt kat. III-IV</t>
  </si>
  <si>
    <t>Ścianki szczelne z grodzic stalowych</t>
  </si>
  <si>
    <t>Uwaga: Przyjęto wykonanie  ścianek szczelnych przy założeniu braku istniejących na dojazdach oddzielajcych korpus drogi od torowiska. W przypadku stwierdzenia występowania istniejącej ścianki należy zbadać  jej stan i prace ograniczyć   do ewentualnych napraw, wymian lub wzmocnień.</t>
  </si>
  <si>
    <t>Wbijanie scianek szczelnych stalowych Wx=1600 z terenu lub rusztowan, H=5.5m wraz z wykonaniem   ściągów</t>
  </si>
  <si>
    <t>UWAGA: Podane ilości i zakres robót rozbiórkowych mają charakter szacunkowy. Technologię rozbiórki opracuje 
Wykonawca</t>
  </si>
  <si>
    <t>Rozebranie konstrukcji żelbetowych - rozebranie oczepów, skucie otulin słupów oraz oczepów podpór pośrednich, obkucie ubytków ustroju nośnego, rozebranie umocnień skarp oraz podbudowy betonowej na dojazdach</t>
  </si>
  <si>
    <t>Wywiezienie gruzu z rozbiórek samochodem samowyładowczym z załadunkiem mechanicznym na odległość 15 km wraz z opłatą za składowanie gruzu
Kod pozycji: 1.0.29</t>
  </si>
  <si>
    <t>Demontaż stalowych elementów konstrukcji i wyposażenia wraz z załadunkiem i wywozem - balustrady i bariery ochronne
Kod pozycji: 1.0.1</t>
  </si>
  <si>
    <t>Demontaż   istniejących elementów odwodnienia obiektu (rury z tworzywa i rury żeliwne) wraz z ponownym montażem</t>
  </si>
  <si>
    <t>Rozebranie mechaniczne nawierzchni bitumicznych, przyjęta grubość   nawierzchni 10cm
Kod pozycji: 1.0.23</t>
  </si>
  <si>
    <t>Przyczółki i filary</t>
  </si>
  <si>
    <t>Wiercenie otworów o średnicy 18 mm wiertnicami diamentowymi w konstrukcjach   żelbetowych wraz z wklejeniem  łączników</t>
  </si>
  <si>
    <t>Wiercenie otworów o   średnicy 25 mm wiertnicami diamentowymi w konstrukcjach   żelbetowych wraz z wklejeniem  łączników</t>
  </si>
  <si>
    <t>Czyszczenie strumieniowo- ścierne powierzchni betonowej</t>
  </si>
  <si>
    <t>Zabezpieczenie oczyszczonego zbrojenia przez wykonanie powłoki antykorozyjnej (przyjęto 2% oczyszczonej powierzchni)</t>
  </si>
  <si>
    <t>Montaż   protektorów cynkowych, rdzeń min. 200 gramów</t>
  </si>
  <si>
    <t>Przygotowanie i montaż zbrojenia słupów i oczepów - stal fyk=500MPa, klasa C</t>
  </si>
  <si>
    <t>Betonowanie słupów i oczepów z betonu C30/37 w deskowaniu tradycyjnym</t>
  </si>
  <si>
    <t>Betonowanie   ściany oporowej C30/37 w deskowaniu tradycyjnym</t>
  </si>
  <si>
    <t>Betonowanie ustroju nośnego  żelbetowego z betonu C30/37 w deskowaniu tradycyjnym</t>
  </si>
  <si>
    <t>Naprawy powierzchni betonowych zaprawami typu PCC nakładanymi ręcznie</t>
  </si>
  <si>
    <t>Ręczna naprawa konstrukcji betonowych zbrojonych na powierzchniach sufitowych przez wypełnienie ubytków o 
głębokości 5-50mm zaprawą cementowo-polimerową PCC - przyjęto szacunkowo 2% powierzchni</t>
  </si>
  <si>
    <t>ŁOŻYSKA
Kod CPV: 45221111-3</t>
  </si>
  <si>
    <t>Wymiana łożysk</t>
  </si>
  <si>
    <t>szt</t>
  </si>
  <si>
    <t>Podniesienie tymczasowe konstrukcji nad podporami wraz z późniejszym opuszczeniem na łożyska dla jednej nitki 
estakady (przygotowanie podłoża, ustawienie rusztowań, montaż rusztu stalowego wraz z siłownikami, monitoring 
geodezyjny)</t>
  </si>
  <si>
    <t>Oczyszczenie strumieniowo- ścierne blachy stalowej zatopionej w belce</t>
  </si>
  <si>
    <t>Wymiana łożysk na stalowe z zabezpieczeniem antykorozyjnym</t>
  </si>
  <si>
    <t>Wymiana  łożysk na elastomerowe jednokierunkowo przesuwne wraz z montażem blachy wyrównującej</t>
  </si>
  <si>
    <t>Wymiana  łożysk na elastomerowe wielokierunkowo przesuwne z wwulkanizowaną   płytą   stalową wraz z montażem blachy wyrównującej</t>
  </si>
  <si>
    <t>Podlewki pod  łożyska zaprawą  ekspansywną</t>
  </si>
  <si>
    <t>Montaż  dylatacji modułowej o kompensacji +/-40mm</t>
  </si>
  <si>
    <t>Sączki ze stali kwasoodpornej odwadniającej izolację płyty pomostu średnicy 50mm wraz z podłączeniem do kolektora rurą elastyczną</t>
  </si>
  <si>
    <t>Wykonanie warstwy drenującej gr. oko o 5cm i szer. 15cm z kruszywa o uziarnieniu 8/16mm otoczonego lepiszczem   ywicznym</t>
  </si>
  <si>
    <t>Betonowanie kap chodnikowych żelbetowych betonem C30/37, przy użyciu pompy na samochodzie, w deskowaniu tradycyjnym, z zagęszczeniem betonu wibratorem pogrążalnym /dowóz betonu transportem zewnętrznym/</t>
  </si>
  <si>
    <t>Montaż kotew kap chodnikowych</t>
  </si>
  <si>
    <t>Montaż balustrad - balustrada z demontażu z przyspawaną blachą kotwiącą z lokalnym czyszczeniem i zabezpieczeniem antykorozyjnym - 16 m</t>
  </si>
  <si>
    <t>Betonowanie płyt niezbrojonych i podbetonu C8/10 o grubości 10cm</t>
  </si>
  <si>
    <t>Przygotowanie i montaż zbrojenia płyty przejściowej - stal fyk=500MPa, klasa B</t>
  </si>
  <si>
    <t>Betonowanie płyty przejściowej z betonu C30/37 w deskowaniu tradycyjnym wraz z wykonaniem przekładki między płytą przejściową a przyczółkiem</t>
  </si>
  <si>
    <t>Wykonanie krawężników betonowych 20x30cm na ławie betonowej</t>
  </si>
  <si>
    <t>ROBOTY NAWIERZCHNIOWE i ZABEZPIECZAJĄCE</t>
  </si>
  <si>
    <t>Wykonanie nawierzchnio-izolacji na bazie żywic epoksydowo-poliuretanowych gr. 5mm</t>
  </si>
  <si>
    <t>Wykonanie nawierzchnio-izolacji na bazie żywic epoksydowo-poliuretanowych gr. 3mm</t>
  </si>
  <si>
    <t>Wykonanie warstwy  ścieralnej z mieszanki mastyksy grysowego (SMA) grubości po zagęszczeniu 4cm</t>
  </si>
  <si>
    <t>Wykonanie warstwy wiążcej z asfaltu lanego na płycie pomostu - gr. 5cm</t>
  </si>
  <si>
    <t>Powłoka antygraffiti</t>
  </si>
  <si>
    <t>Nawierzchnia z   żywic syntetycznych</t>
  </si>
  <si>
    <t>WYPOSAŻENIE POMOSTU</t>
  </si>
  <si>
    <t>Krawężniki</t>
  </si>
  <si>
    <t>Montaż krawężników betonowych 20x20cm na dojazdach wraz z wykonaniem  ławy betonowej z oporem i podsypki</t>
  </si>
  <si>
    <t>Przygotowanie i montaż na budowie zbrojenia kap chodnikowych żelbetowych, przy średnicy prętów: 10 mm - stal fyk=500MPa, klasa B</t>
  </si>
  <si>
    <t>Montaż barier ochronnych - bariera z demontażu z lokalnym czyszczeniem i zabezpieczeniem antykorozyjnym - 32 m</t>
  </si>
  <si>
    <t>Plantowanie powierzchni gruntu przy przyczółku na szer. 5m</t>
  </si>
  <si>
    <t>Umocnienie terenu kruszywem łamanym</t>
  </si>
  <si>
    <t>Wykonanie umocnienia z kostki betonowej gr. 6cm na podbetonie C12/15 gr. 10cm, spoiny zacierane zaprawą</t>
  </si>
  <si>
    <t>Montaż na obiekcie krawężników kamiennych z odzysku 20x20cm na grysie z kotwieniem prętami wklejanymi w wywiercone otwory wraz z uszczelnieniem styków</t>
  </si>
  <si>
    <t>Modernizacja podpór wiaduktu w ul. Hetmańskiej nad ul. Wagrowską</t>
  </si>
  <si>
    <t xml:space="preserve">Skropienie i oczyszczenie podbudowy pod nawierzchnie bitumiczne
Skropienie i oczyszczenie podbudowy pod nawierzchnie bitumiczne podbudowa z kruszywa    345,9{m2}
podbudowa z AC    345,9{m2}
w-wa wiążąca    345,9{m2}
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</si>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</sst>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.000"/>
    <numFmt numFmtId="167" formatCode="#,##0.000"/>
    <numFmt numFmtId="168" formatCode="#,##0.00\ &quot;zł&quot;"/>
  </numFmts>
  <fonts count="11" x14ac:knownFonts="1">
    <font>
      <sz val="10"/>
      <color rgb="FF000000"/>
      <name val="Times New Roman"/>
      <charset val="204"/>
    </font>
    <font>
      <sz val="8"/>
      <name val="Times New Roman"/>
    </font>
    <font>
      <b/>
      <sz val="8"/>
      <name val="Times New Roman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sz val="8"/>
      <name val="Times New Roman"/>
      <family val="1"/>
    </font>
    <font>
      <b/>
      <sz val="8"/>
      <name val="Times New Roman"/>
      <family val="1"/>
    </font>
    <font>
      <i/>
      <sz val="8"/>
      <name val="Times New Roman"/>
      <family val="1"/>
    </font>
    <font>
      <sz val="8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EFEFEF"/>
      </bottom>
      <diagonal/>
    </border>
    <border>
      <left style="thin">
        <color rgb="FF808080"/>
      </left>
      <right style="thin">
        <color rgb="FF808080"/>
      </right>
      <top style="thin">
        <color rgb="FFEFEFEF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">
    <xf numFmtId="0" fontId="0" fillId="0" borderId="0"/>
  </cellStyleXfs>
  <cellXfs count="45">
    <xf numFmtId="0" fontId="0" fillId="0" borderId="0" xfId="0" applyAlignment="1">
      <alignment horizontal="left" vertical="top"/>
    </xf>
    <xf numFmtId="1" fontId="4" fillId="0" borderId="3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1" fontId="4" fillId="0" borderId="3" xfId="0" applyNumberFormat="1" applyFont="1" applyBorder="1" applyAlignment="1">
      <alignment horizontal="right" vertical="top" shrinkToFit="1"/>
    </xf>
    <xf numFmtId="4" fontId="4" fillId="0" borderId="3" xfId="0" applyNumberFormat="1" applyFont="1" applyBorder="1" applyAlignment="1">
      <alignment horizontal="right" vertical="top" shrinkToFit="1"/>
    </xf>
    <xf numFmtId="0" fontId="0" fillId="0" borderId="3" xfId="0" applyBorder="1" applyAlignment="1">
      <alignment horizontal="left" vertical="center" wrapText="1"/>
    </xf>
    <xf numFmtId="0" fontId="0" fillId="2" borderId="3" xfId="0" applyFill="1" applyBorder="1" applyAlignment="1">
      <alignment horizontal="left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4" fontId="3" fillId="2" borderId="3" xfId="0" applyNumberFormat="1" applyFont="1" applyFill="1" applyBorder="1" applyAlignment="1">
      <alignment horizontal="right" vertical="top" shrinkToFit="1"/>
    </xf>
    <xf numFmtId="0" fontId="0" fillId="0" borderId="3" xfId="0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right" vertical="top" shrinkToFit="1"/>
    </xf>
    <xf numFmtId="2" fontId="4" fillId="0" borderId="3" xfId="0" applyNumberFormat="1" applyFont="1" applyBorder="1" applyAlignment="1">
      <alignment horizontal="right" vertical="top" shrinkToFit="1"/>
    </xf>
    <xf numFmtId="165" fontId="4" fillId="0" borderId="3" xfId="0" applyNumberFormat="1" applyFont="1" applyBorder="1" applyAlignment="1">
      <alignment horizontal="right" vertical="top" shrinkToFit="1"/>
    </xf>
    <xf numFmtId="166" fontId="4" fillId="0" borderId="3" xfId="0" applyNumberFormat="1" applyFont="1" applyBorder="1" applyAlignment="1">
      <alignment horizontal="right" vertical="top" shrinkToFit="1"/>
    </xf>
    <xf numFmtId="3" fontId="4" fillId="0" borderId="3" xfId="0" applyNumberFormat="1" applyFont="1" applyBorder="1" applyAlignment="1">
      <alignment horizontal="right" vertical="top" shrinkToFit="1"/>
    </xf>
    <xf numFmtId="0" fontId="0" fillId="2" borderId="3" xfId="0" applyFill="1" applyBorder="1" applyAlignment="1">
      <alignment horizontal="left" vertical="center" wrapText="1"/>
    </xf>
    <xf numFmtId="167" fontId="4" fillId="0" borderId="3" xfId="0" applyNumberFormat="1" applyFont="1" applyBorder="1" applyAlignment="1">
      <alignment horizontal="right" vertical="top" shrinkToFit="1"/>
    </xf>
    <xf numFmtId="0" fontId="5" fillId="0" borderId="3" xfId="0" applyFont="1" applyBorder="1" applyAlignment="1">
      <alignment horizontal="left" vertical="top" wrapText="1"/>
    </xf>
    <xf numFmtId="0" fontId="0" fillId="3" borderId="3" xfId="0" applyFill="1" applyBorder="1" applyAlignment="1">
      <alignment horizontal="left" wrapText="1"/>
    </xf>
    <xf numFmtId="4" fontId="4" fillId="3" borderId="3" xfId="0" applyNumberFormat="1" applyFont="1" applyFill="1" applyBorder="1" applyAlignment="1">
      <alignment horizontal="right" vertical="top" shrinkToFit="1"/>
    </xf>
    <xf numFmtId="0" fontId="8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0" fillId="2" borderId="3" xfId="0" applyFont="1" applyFill="1" applyBorder="1" applyAlignment="1">
      <alignment horizontal="right" vertical="top" wrapText="1"/>
    </xf>
    <xf numFmtId="0" fontId="1" fillId="4" borderId="3" xfId="0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right" vertical="top" shrinkToFit="1"/>
    </xf>
    <xf numFmtId="4" fontId="4" fillId="4" borderId="3" xfId="0" applyNumberFormat="1" applyFont="1" applyFill="1" applyBorder="1" applyAlignment="1">
      <alignment horizontal="right" vertical="top" shrinkToFit="1"/>
    </xf>
    <xf numFmtId="0" fontId="0" fillId="5" borderId="2" xfId="0" applyFill="1" applyBorder="1" applyAlignment="1">
      <alignment horizontal="left" wrapText="1"/>
    </xf>
    <xf numFmtId="0" fontId="2" fillId="5" borderId="2" xfId="0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right" vertical="top" shrinkToFit="1"/>
    </xf>
    <xf numFmtId="0" fontId="0" fillId="5" borderId="0" xfId="0" applyFill="1" applyAlignment="1">
      <alignment horizontal="left" vertical="top"/>
    </xf>
    <xf numFmtId="0" fontId="5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right" vertical="center" wrapText="1"/>
    </xf>
    <xf numFmtId="168" fontId="0" fillId="0" borderId="0" xfId="0" applyNumberFormat="1" applyAlignment="1">
      <alignment horizontal="left" vertical="top"/>
    </xf>
    <xf numFmtId="1" fontId="4" fillId="4" borderId="4" xfId="0" applyNumberFormat="1" applyFont="1" applyFill="1" applyBorder="1" applyAlignment="1">
      <alignment horizontal="right" vertical="center" shrinkToFit="1"/>
    </xf>
    <xf numFmtId="1" fontId="4" fillId="4" borderId="5" xfId="0" applyNumberFormat="1" applyFont="1" applyFill="1" applyBorder="1" applyAlignment="1">
      <alignment horizontal="right" vertical="center" shrinkToFit="1"/>
    </xf>
    <xf numFmtId="1" fontId="4" fillId="4" borderId="6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</xdr:row>
      <xdr:rowOff>36576</xdr:rowOff>
    </xdr:from>
    <xdr:ext cx="26034" cy="7048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5532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7</xdr:row>
      <xdr:rowOff>36575</xdr:rowOff>
    </xdr:from>
    <xdr:ext cx="26034" cy="7048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8</xdr:row>
      <xdr:rowOff>36575</xdr:rowOff>
    </xdr:from>
    <xdr:ext cx="26034" cy="7048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9</xdr:row>
      <xdr:rowOff>36575</xdr:rowOff>
    </xdr:from>
    <xdr:ext cx="26034" cy="70485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1347216</xdr:colOff>
      <xdr:row>9</xdr:row>
      <xdr:rowOff>38100</xdr:rowOff>
    </xdr:from>
    <xdr:ext cx="47625" cy="68580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0" y="0"/>
          <a:ext cx="47625" cy="68580"/>
        </a:xfrm>
        <a:custGeom>
          <a:avLst/>
          <a:gdLst/>
          <a:ahLst/>
          <a:cxnLst/>
          <a:rect l="0" t="0" r="0" b="0"/>
          <a:pathLst>
            <a:path w="47625" h="68580">
              <a:moveTo>
                <a:pt x="1524" y="27432"/>
              </a:moveTo>
              <a:lnTo>
                <a:pt x="0" y="27432"/>
              </a:lnTo>
              <a:lnTo>
                <a:pt x="0" y="25908"/>
              </a:lnTo>
              <a:lnTo>
                <a:pt x="13716" y="21336"/>
              </a:lnTo>
              <a:lnTo>
                <a:pt x="15240" y="21336"/>
              </a:lnTo>
              <a:lnTo>
                <a:pt x="15240" y="25908"/>
              </a:lnTo>
              <a:lnTo>
                <a:pt x="3048" y="25908"/>
              </a:lnTo>
              <a:lnTo>
                <a:pt x="1524" y="27432"/>
              </a:lnTo>
              <a:close/>
            </a:path>
            <a:path w="47625" h="68580">
              <a:moveTo>
                <a:pt x="17272" y="30480"/>
              </a:moveTo>
              <a:lnTo>
                <a:pt x="15240" y="30480"/>
              </a:lnTo>
              <a:lnTo>
                <a:pt x="19812" y="24384"/>
              </a:lnTo>
              <a:lnTo>
                <a:pt x="24384" y="21336"/>
              </a:lnTo>
              <a:lnTo>
                <a:pt x="33528" y="21336"/>
              </a:lnTo>
              <a:lnTo>
                <a:pt x="36576" y="22860"/>
              </a:lnTo>
              <a:lnTo>
                <a:pt x="39624" y="25908"/>
              </a:lnTo>
              <a:lnTo>
                <a:pt x="39624" y="27432"/>
              </a:lnTo>
              <a:lnTo>
                <a:pt x="22860" y="27432"/>
              </a:lnTo>
              <a:lnTo>
                <a:pt x="18288" y="28956"/>
              </a:lnTo>
              <a:lnTo>
                <a:pt x="17272" y="30480"/>
              </a:lnTo>
              <a:close/>
            </a:path>
            <a:path w="47625" h="68580">
              <a:moveTo>
                <a:pt x="18288" y="67056"/>
              </a:moveTo>
              <a:lnTo>
                <a:pt x="3048" y="67056"/>
              </a:lnTo>
              <a:lnTo>
                <a:pt x="6096" y="64008"/>
              </a:lnTo>
              <a:lnTo>
                <a:pt x="6096" y="28956"/>
              </a:lnTo>
              <a:lnTo>
                <a:pt x="4572" y="27432"/>
              </a:lnTo>
              <a:lnTo>
                <a:pt x="4572" y="25908"/>
              </a:lnTo>
              <a:lnTo>
                <a:pt x="15240" y="25908"/>
              </a:lnTo>
              <a:lnTo>
                <a:pt x="15240" y="30480"/>
              </a:lnTo>
              <a:lnTo>
                <a:pt x="17272" y="30480"/>
              </a:lnTo>
              <a:lnTo>
                <a:pt x="15240" y="33528"/>
              </a:lnTo>
              <a:lnTo>
                <a:pt x="15240" y="65532"/>
              </a:lnTo>
              <a:lnTo>
                <a:pt x="16764" y="65532"/>
              </a:lnTo>
              <a:lnTo>
                <a:pt x="18288" y="67056"/>
              </a:lnTo>
              <a:close/>
            </a:path>
            <a:path w="47625" h="68580">
              <a:moveTo>
                <a:pt x="44196" y="67056"/>
              </a:moveTo>
              <a:lnTo>
                <a:pt x="28956" y="67056"/>
              </a:lnTo>
              <a:lnTo>
                <a:pt x="32004" y="64008"/>
              </a:lnTo>
              <a:lnTo>
                <a:pt x="32004" y="32004"/>
              </a:lnTo>
              <a:lnTo>
                <a:pt x="27432" y="27432"/>
              </a:lnTo>
              <a:lnTo>
                <a:pt x="39624" y="27432"/>
              </a:lnTo>
              <a:lnTo>
                <a:pt x="39624" y="28956"/>
              </a:lnTo>
              <a:lnTo>
                <a:pt x="41148" y="30480"/>
              </a:lnTo>
              <a:lnTo>
                <a:pt x="41148" y="64008"/>
              </a:lnTo>
              <a:lnTo>
                <a:pt x="44196" y="67056"/>
              </a:lnTo>
              <a:close/>
            </a:path>
            <a:path w="47625" h="68580">
              <a:moveTo>
                <a:pt x="21336" y="68580"/>
              </a:moveTo>
              <a:lnTo>
                <a:pt x="0" y="68580"/>
              </a:lnTo>
              <a:lnTo>
                <a:pt x="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47625" h="68580">
              <a:moveTo>
                <a:pt x="47244" y="68580"/>
              </a:moveTo>
              <a:lnTo>
                <a:pt x="25908" y="68580"/>
              </a:lnTo>
              <a:lnTo>
                <a:pt x="25908" y="67056"/>
              </a:lnTo>
              <a:lnTo>
                <a:pt x="47244" y="67056"/>
              </a:lnTo>
              <a:lnTo>
                <a:pt x="47244" y="68580"/>
              </a:lnTo>
              <a:close/>
            </a:path>
            <a:path w="47625" h="68580">
              <a:moveTo>
                <a:pt x="19812" y="16764"/>
              </a:moveTo>
              <a:lnTo>
                <a:pt x="18288" y="16764"/>
              </a:lnTo>
              <a:lnTo>
                <a:pt x="22860" y="0"/>
              </a:lnTo>
              <a:lnTo>
                <a:pt x="32004" y="0"/>
              </a:lnTo>
              <a:lnTo>
                <a:pt x="19812" y="16764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2</xdr:col>
      <xdr:colOff>0</xdr:colOff>
      <xdr:row>10</xdr:row>
      <xdr:rowOff>36575</xdr:rowOff>
    </xdr:from>
    <xdr:ext cx="26034" cy="7048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5240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11</xdr:row>
      <xdr:rowOff>36575</xdr:rowOff>
    </xdr:from>
    <xdr:ext cx="26034" cy="7048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4572" y="6096"/>
              </a:moveTo>
              <a:lnTo>
                <a:pt x="3048" y="6096"/>
              </a:lnTo>
              <a:lnTo>
                <a:pt x="3048" y="4572"/>
              </a:lnTo>
              <a:lnTo>
                <a:pt x="15240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4572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12192"/>
              </a:lnTo>
              <a:lnTo>
                <a:pt x="7620" y="9144"/>
              </a:lnTo>
              <a:lnTo>
                <a:pt x="7620" y="6096"/>
              </a:lnTo>
              <a:lnTo>
                <a:pt x="6096" y="6096"/>
              </a:lnTo>
              <a:lnTo>
                <a:pt x="6096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8288" y="67056"/>
              </a:moveTo>
              <a:lnTo>
                <a:pt x="7620" y="67056"/>
              </a:lnTo>
              <a:lnTo>
                <a:pt x="7620" y="64008"/>
              </a:lnTo>
              <a:lnTo>
                <a:pt x="9144" y="62484"/>
              </a:lnTo>
              <a:lnTo>
                <a:pt x="9144" y="41148"/>
              </a:lnTo>
              <a:lnTo>
                <a:pt x="18288" y="41148"/>
              </a:lnTo>
              <a:lnTo>
                <a:pt x="18288" y="67056"/>
              </a:lnTo>
              <a:close/>
            </a:path>
            <a:path w="26034" h="70485">
              <a:moveTo>
                <a:pt x="19812" y="68580"/>
              </a:moveTo>
              <a:lnTo>
                <a:pt x="6096" y="68580"/>
              </a:lnTo>
              <a:lnTo>
                <a:pt x="6096" y="67056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12</xdr:row>
      <xdr:rowOff>36576</xdr:rowOff>
    </xdr:from>
    <xdr:ext cx="26034" cy="70485"/>
    <xdr:sp macro="" textlink="">
      <xdr:nvSpPr>
        <xdr:cNvPr id="17" name="Shape 1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6096" y="6096"/>
              </a:moveTo>
              <a:lnTo>
                <a:pt x="4572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6096" y="4572"/>
              </a:lnTo>
              <a:lnTo>
                <a:pt x="6096" y="6096"/>
              </a:lnTo>
              <a:close/>
            </a:path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6096"/>
              </a:lnTo>
              <a:lnTo>
                <a:pt x="7620" y="6096"/>
              </a:lnTo>
              <a:lnTo>
                <a:pt x="7620" y="4572"/>
              </a:lnTo>
              <a:lnTo>
                <a:pt x="18288" y="4572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19812" y="67056"/>
              </a:move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2484"/>
              </a:lnTo>
              <a:lnTo>
                <a:pt x="19812" y="65532"/>
              </a:lnTo>
              <a:lnTo>
                <a:pt x="19812" y="67056"/>
              </a:lnTo>
              <a:close/>
            </a:path>
            <a:path w="26034" h="70485">
              <a:moveTo>
                <a:pt x="21336" y="68580"/>
              </a:moveTo>
              <a:lnTo>
                <a:pt x="7620" y="68580"/>
              </a:lnTo>
              <a:lnTo>
                <a:pt x="762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2090928</xdr:colOff>
      <xdr:row>33</xdr:row>
      <xdr:rowOff>45720</xdr:rowOff>
    </xdr:from>
    <xdr:ext cx="41275" cy="60960"/>
    <xdr:sp macro="" textlink="">
      <xdr:nvSpPr>
        <xdr:cNvPr id="29" name="Shape 29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7620" y="18288"/>
              </a:lnTo>
              <a:lnTo>
                <a:pt x="7620" y="19812"/>
              </a:lnTo>
              <a:lnTo>
                <a:pt x="6096" y="21336"/>
              </a:lnTo>
              <a:lnTo>
                <a:pt x="6096" y="22860"/>
              </a:lnTo>
              <a:lnTo>
                <a:pt x="4572" y="24384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0480" y="57912"/>
              </a:lnTo>
              <a:lnTo>
                <a:pt x="33528" y="56388"/>
              </a:lnTo>
              <a:lnTo>
                <a:pt x="36576" y="56388"/>
              </a:lnTo>
              <a:lnTo>
                <a:pt x="38100" y="54864"/>
              </a:lnTo>
              <a:lnTo>
                <a:pt x="38100" y="51816"/>
              </a:lnTo>
              <a:lnTo>
                <a:pt x="39624" y="50292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4384" y="9144"/>
              </a:moveTo>
              <a:lnTo>
                <a:pt x="21336" y="9144"/>
              </a:lnTo>
              <a:lnTo>
                <a:pt x="21336" y="7620"/>
              </a:lnTo>
              <a:lnTo>
                <a:pt x="19812" y="7620"/>
              </a:lnTo>
              <a:lnTo>
                <a:pt x="18288" y="6096"/>
              </a:lnTo>
              <a:lnTo>
                <a:pt x="18288" y="1524"/>
              </a:lnTo>
              <a:lnTo>
                <a:pt x="19812" y="0"/>
              </a:lnTo>
              <a:lnTo>
                <a:pt x="25908" y="0"/>
              </a:lnTo>
              <a:lnTo>
                <a:pt x="27432" y="1524"/>
              </a:lnTo>
              <a:lnTo>
                <a:pt x="27432" y="6096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938784</xdr:colOff>
      <xdr:row>33</xdr:row>
      <xdr:rowOff>150876</xdr:rowOff>
    </xdr:from>
    <xdr:ext cx="26034" cy="7048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4196"/>
              </a:lnTo>
              <a:lnTo>
                <a:pt x="9144" y="36576"/>
              </a:lnTo>
              <a:lnTo>
                <a:pt x="9144" y="6096"/>
              </a:ln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9812" y="68580"/>
              </a:moveTo>
              <a:lnTo>
                <a:pt x="7620" y="68580"/>
              </a:lnTo>
              <a:lnTo>
                <a:pt x="7620" y="67056"/>
              </a:ln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5532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1191768</xdr:colOff>
      <xdr:row>35</xdr:row>
      <xdr:rowOff>38100</xdr:rowOff>
    </xdr:from>
    <xdr:ext cx="41275" cy="70485"/>
    <xdr:sp macro="" textlink="">
      <xdr:nvSpPr>
        <xdr:cNvPr id="32" name="Shape 32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/>
      </xdr:nvSpPr>
      <xdr:spPr>
        <a:xfrm>
          <a:off x="0" y="0"/>
          <a:ext cx="41275" cy="70485"/>
        </a:xfrm>
        <a:custGeom>
          <a:avLst/>
          <a:gdLst/>
          <a:ahLst/>
          <a:cxnLst/>
          <a:rect l="0" t="0" r="0" b="0"/>
          <a:pathLst>
            <a:path w="41275" h="70485">
              <a:moveTo>
                <a:pt x="21336" y="70104"/>
              </a:moveTo>
              <a:lnTo>
                <a:pt x="13716" y="70104"/>
              </a:lnTo>
              <a:lnTo>
                <a:pt x="7620" y="67056"/>
              </a:lnTo>
              <a:lnTo>
                <a:pt x="18288" y="67056"/>
              </a:lnTo>
              <a:lnTo>
                <a:pt x="21336" y="65532"/>
              </a:lnTo>
              <a:lnTo>
                <a:pt x="22860" y="64008"/>
              </a:lnTo>
              <a:lnTo>
                <a:pt x="22860" y="62484"/>
              </a:lnTo>
              <a:lnTo>
                <a:pt x="24384" y="60960"/>
              </a:lnTo>
              <a:lnTo>
                <a:pt x="24384" y="56388"/>
              </a:lnTo>
              <a:lnTo>
                <a:pt x="22860" y="54864"/>
              </a:lnTo>
              <a:lnTo>
                <a:pt x="22860" y="53340"/>
              </a:lnTo>
              <a:lnTo>
                <a:pt x="19812" y="50292"/>
              </a:lnTo>
              <a:lnTo>
                <a:pt x="18288" y="47244"/>
              </a:lnTo>
              <a:lnTo>
                <a:pt x="12192" y="41148"/>
              </a:lnTo>
              <a:lnTo>
                <a:pt x="12192" y="39624"/>
              </a:lnTo>
              <a:lnTo>
                <a:pt x="10668" y="38100"/>
              </a:lnTo>
              <a:lnTo>
                <a:pt x="10668" y="30480"/>
              </a:lnTo>
              <a:lnTo>
                <a:pt x="12192" y="27432"/>
              </a:lnTo>
              <a:lnTo>
                <a:pt x="16764" y="22860"/>
              </a:lnTo>
              <a:lnTo>
                <a:pt x="27432" y="22860"/>
              </a:lnTo>
              <a:lnTo>
                <a:pt x="28956" y="24384"/>
              </a:lnTo>
              <a:lnTo>
                <a:pt x="30480" y="24384"/>
              </a:lnTo>
              <a:lnTo>
                <a:pt x="32004" y="25908"/>
              </a:lnTo>
              <a:lnTo>
                <a:pt x="21336" y="25908"/>
              </a:lnTo>
              <a:lnTo>
                <a:pt x="19812" y="27432"/>
              </a:lnTo>
              <a:lnTo>
                <a:pt x="18288" y="27432"/>
              </a:lnTo>
              <a:lnTo>
                <a:pt x="18288" y="35052"/>
              </a:lnTo>
              <a:lnTo>
                <a:pt x="19812" y="35052"/>
              </a:lnTo>
              <a:lnTo>
                <a:pt x="19812" y="36576"/>
              </a:lnTo>
              <a:lnTo>
                <a:pt x="25908" y="42672"/>
              </a:lnTo>
              <a:lnTo>
                <a:pt x="28956" y="47244"/>
              </a:lnTo>
              <a:lnTo>
                <a:pt x="30480" y="48768"/>
              </a:lnTo>
              <a:lnTo>
                <a:pt x="32004" y="51816"/>
              </a:lnTo>
              <a:lnTo>
                <a:pt x="32004" y="59436"/>
              </a:lnTo>
              <a:lnTo>
                <a:pt x="30480" y="62484"/>
              </a:lnTo>
              <a:lnTo>
                <a:pt x="24384" y="68580"/>
              </a:lnTo>
              <a:lnTo>
                <a:pt x="21336" y="70104"/>
              </a:lnTo>
              <a:close/>
            </a:path>
            <a:path w="41275" h="70485">
              <a:moveTo>
                <a:pt x="35052" y="38100"/>
              </a:moveTo>
              <a:lnTo>
                <a:pt x="32004" y="38100"/>
              </a:lnTo>
              <a:lnTo>
                <a:pt x="32004" y="33528"/>
              </a:lnTo>
              <a:lnTo>
                <a:pt x="28956" y="27432"/>
              </a:lnTo>
              <a:lnTo>
                <a:pt x="27432" y="25908"/>
              </a:lnTo>
              <a:lnTo>
                <a:pt x="33528" y="25908"/>
              </a:lnTo>
              <a:lnTo>
                <a:pt x="36576" y="22860"/>
              </a:lnTo>
              <a:lnTo>
                <a:pt x="38100" y="22860"/>
              </a:lnTo>
              <a:lnTo>
                <a:pt x="35052" y="38100"/>
              </a:lnTo>
              <a:close/>
            </a:path>
            <a:path w="41275" h="70485">
              <a:moveTo>
                <a:pt x="1524" y="70104"/>
              </a:moveTo>
              <a:lnTo>
                <a:pt x="0" y="70104"/>
              </a:lnTo>
              <a:lnTo>
                <a:pt x="3048" y="54864"/>
              </a:lnTo>
              <a:lnTo>
                <a:pt x="6096" y="54864"/>
              </a:lnTo>
              <a:lnTo>
                <a:pt x="6096" y="59436"/>
              </a:lnTo>
              <a:lnTo>
                <a:pt x="7620" y="62484"/>
              </a:lnTo>
              <a:lnTo>
                <a:pt x="10668" y="65532"/>
              </a:lnTo>
              <a:lnTo>
                <a:pt x="13716" y="67056"/>
              </a:lnTo>
              <a:lnTo>
                <a:pt x="3048" y="67056"/>
              </a:lnTo>
              <a:lnTo>
                <a:pt x="1524" y="70104"/>
              </a:lnTo>
              <a:close/>
            </a:path>
            <a:path w="41275" h="70485">
              <a:moveTo>
                <a:pt x="24384" y="16764"/>
              </a:moveTo>
              <a:lnTo>
                <a:pt x="22860" y="16764"/>
              </a:lnTo>
              <a:lnTo>
                <a:pt x="28956" y="0"/>
              </a:lnTo>
              <a:lnTo>
                <a:pt x="41148" y="0"/>
              </a:lnTo>
              <a:lnTo>
                <a:pt x="24384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1275588</xdr:colOff>
      <xdr:row>35</xdr:row>
      <xdr:rowOff>498348</xdr:rowOff>
    </xdr:from>
    <xdr:ext cx="45720" cy="7048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/>
      </xdr:nvSpPr>
      <xdr:spPr>
        <a:xfrm>
          <a:off x="0" y="0"/>
          <a:ext cx="45720" cy="70485"/>
        </a:xfrm>
        <a:custGeom>
          <a:avLst/>
          <a:gdLst/>
          <a:ahLst/>
          <a:cxnLst/>
          <a:rect l="0" t="0" r="0" b="0"/>
          <a:pathLst>
            <a:path w="45720" h="70485">
              <a:moveTo>
                <a:pt x="7620" y="68580"/>
              </a:moveTo>
              <a:lnTo>
                <a:pt x="0" y="68580"/>
              </a:lnTo>
              <a:lnTo>
                <a:pt x="9144" y="36576"/>
              </a:lnTo>
              <a:lnTo>
                <a:pt x="10668" y="32004"/>
              </a:lnTo>
              <a:lnTo>
                <a:pt x="10668" y="27432"/>
              </a:lnTo>
              <a:lnTo>
                <a:pt x="9144" y="27432"/>
              </a:lnTo>
              <a:lnTo>
                <a:pt x="9144" y="25908"/>
              </a:lnTo>
              <a:lnTo>
                <a:pt x="3048" y="25908"/>
              </a:lnTo>
              <a:lnTo>
                <a:pt x="19812" y="22860"/>
              </a:lnTo>
              <a:lnTo>
                <a:pt x="18941" y="25908"/>
              </a:lnTo>
              <a:lnTo>
                <a:pt x="4572" y="25908"/>
              </a:lnTo>
              <a:lnTo>
                <a:pt x="3048" y="27432"/>
              </a:lnTo>
              <a:lnTo>
                <a:pt x="18505" y="27432"/>
              </a:lnTo>
              <a:lnTo>
                <a:pt x="13716" y="44196"/>
              </a:lnTo>
              <a:lnTo>
                <a:pt x="16764" y="44196"/>
              </a:lnTo>
              <a:lnTo>
                <a:pt x="9144" y="59436"/>
              </a:lnTo>
              <a:lnTo>
                <a:pt x="7620" y="68580"/>
              </a:lnTo>
              <a:close/>
            </a:path>
            <a:path w="45720" h="70485">
              <a:moveTo>
                <a:pt x="16764" y="44196"/>
              </a:moveTo>
              <a:lnTo>
                <a:pt x="13716" y="44196"/>
              </a:lnTo>
              <a:lnTo>
                <a:pt x="21336" y="35052"/>
              </a:lnTo>
              <a:lnTo>
                <a:pt x="25908" y="28956"/>
              </a:lnTo>
              <a:lnTo>
                <a:pt x="28956" y="25908"/>
              </a:lnTo>
              <a:lnTo>
                <a:pt x="33528" y="24384"/>
              </a:lnTo>
              <a:lnTo>
                <a:pt x="36576" y="22860"/>
              </a:lnTo>
              <a:lnTo>
                <a:pt x="42672" y="22860"/>
              </a:lnTo>
              <a:lnTo>
                <a:pt x="45720" y="25908"/>
              </a:lnTo>
              <a:lnTo>
                <a:pt x="45720" y="28956"/>
              </a:lnTo>
              <a:lnTo>
                <a:pt x="32004" y="28956"/>
              </a:lnTo>
              <a:lnTo>
                <a:pt x="28956" y="30480"/>
              </a:lnTo>
              <a:lnTo>
                <a:pt x="22860" y="36576"/>
              </a:lnTo>
              <a:lnTo>
                <a:pt x="19812" y="41148"/>
              </a:lnTo>
              <a:lnTo>
                <a:pt x="16764" y="44196"/>
              </a:lnTo>
              <a:close/>
            </a:path>
            <a:path w="45720" h="70485">
              <a:moveTo>
                <a:pt x="33528" y="70104"/>
              </a:moveTo>
              <a:lnTo>
                <a:pt x="30480" y="70104"/>
              </a:lnTo>
              <a:lnTo>
                <a:pt x="27432" y="67056"/>
              </a:lnTo>
              <a:lnTo>
                <a:pt x="27432" y="64008"/>
              </a:lnTo>
              <a:lnTo>
                <a:pt x="28956" y="60960"/>
              </a:lnTo>
              <a:lnTo>
                <a:pt x="30480" y="56388"/>
              </a:lnTo>
              <a:lnTo>
                <a:pt x="36576" y="36576"/>
              </a:lnTo>
              <a:lnTo>
                <a:pt x="36576" y="33528"/>
              </a:lnTo>
              <a:lnTo>
                <a:pt x="38100" y="32004"/>
              </a:lnTo>
              <a:lnTo>
                <a:pt x="38100" y="28956"/>
              </a:lnTo>
              <a:lnTo>
                <a:pt x="45720" y="28956"/>
              </a:lnTo>
              <a:lnTo>
                <a:pt x="45720" y="35052"/>
              </a:lnTo>
              <a:lnTo>
                <a:pt x="44196" y="38100"/>
              </a:lnTo>
              <a:lnTo>
                <a:pt x="38100" y="57912"/>
              </a:lnTo>
              <a:lnTo>
                <a:pt x="36576" y="60960"/>
              </a:lnTo>
              <a:lnTo>
                <a:pt x="36576" y="64008"/>
              </a:lnTo>
              <a:lnTo>
                <a:pt x="41148" y="64008"/>
              </a:lnTo>
              <a:lnTo>
                <a:pt x="39624" y="65532"/>
              </a:lnTo>
              <a:lnTo>
                <a:pt x="36576" y="67056"/>
              </a:lnTo>
              <a:lnTo>
                <a:pt x="33528" y="70104"/>
              </a:lnTo>
              <a:close/>
            </a:path>
            <a:path w="45720" h="70485">
              <a:moveTo>
                <a:pt x="41148" y="64008"/>
              </a:moveTo>
              <a:lnTo>
                <a:pt x="38100" y="64008"/>
              </a:lnTo>
              <a:lnTo>
                <a:pt x="44196" y="57912"/>
              </a:lnTo>
              <a:lnTo>
                <a:pt x="45720" y="57912"/>
              </a:lnTo>
              <a:lnTo>
                <a:pt x="42672" y="62484"/>
              </a:lnTo>
              <a:lnTo>
                <a:pt x="41148" y="64008"/>
              </a:lnTo>
              <a:close/>
            </a:path>
            <a:path w="45720" h="70485">
              <a:moveTo>
                <a:pt x="27432" y="16764"/>
              </a:moveTo>
              <a:lnTo>
                <a:pt x="25908" y="16764"/>
              </a:lnTo>
              <a:lnTo>
                <a:pt x="32004" y="0"/>
              </a:lnTo>
              <a:lnTo>
                <a:pt x="44196" y="0"/>
              </a:lnTo>
              <a:lnTo>
                <a:pt x="27432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870204</xdr:colOff>
      <xdr:row>40</xdr:row>
      <xdr:rowOff>36576</xdr:rowOff>
    </xdr:from>
    <xdr:ext cx="41275" cy="70485"/>
    <xdr:sp macro="" textlink="">
      <xdr:nvSpPr>
        <xdr:cNvPr id="45" name="Shape 45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/>
      </xdr:nvSpPr>
      <xdr:spPr>
        <a:xfrm>
          <a:off x="0" y="0"/>
          <a:ext cx="41275" cy="70485"/>
        </a:xfrm>
        <a:custGeom>
          <a:avLst/>
          <a:gdLst/>
          <a:ahLst/>
          <a:cxnLst/>
          <a:rect l="0" t="0" r="0" b="0"/>
          <a:pathLst>
            <a:path w="41275" h="70485">
              <a:moveTo>
                <a:pt x="24384" y="70104"/>
              </a:moveTo>
              <a:lnTo>
                <a:pt x="10668" y="70104"/>
              </a:lnTo>
              <a:lnTo>
                <a:pt x="7620" y="68580"/>
              </a:lnTo>
              <a:lnTo>
                <a:pt x="6096" y="67056"/>
              </a:lnTo>
              <a:lnTo>
                <a:pt x="21336" y="67056"/>
              </a:lnTo>
              <a:lnTo>
                <a:pt x="24384" y="64008"/>
              </a:lnTo>
              <a:lnTo>
                <a:pt x="24384" y="56388"/>
              </a:lnTo>
              <a:lnTo>
                <a:pt x="22860" y="54864"/>
              </a:lnTo>
              <a:lnTo>
                <a:pt x="21336" y="51816"/>
              </a:lnTo>
              <a:lnTo>
                <a:pt x="18288" y="48768"/>
              </a:lnTo>
              <a:lnTo>
                <a:pt x="15240" y="44196"/>
              </a:lnTo>
              <a:lnTo>
                <a:pt x="12192" y="41148"/>
              </a:lnTo>
              <a:lnTo>
                <a:pt x="10668" y="38100"/>
              </a:lnTo>
              <a:lnTo>
                <a:pt x="10668" y="32004"/>
              </a:lnTo>
              <a:lnTo>
                <a:pt x="12192" y="28956"/>
              </a:lnTo>
              <a:lnTo>
                <a:pt x="16764" y="24384"/>
              </a:lnTo>
              <a:lnTo>
                <a:pt x="19812" y="22860"/>
              </a:lnTo>
              <a:lnTo>
                <a:pt x="24384" y="22860"/>
              </a:lnTo>
              <a:lnTo>
                <a:pt x="25908" y="24384"/>
              </a:lnTo>
              <a:lnTo>
                <a:pt x="27432" y="24384"/>
              </a:lnTo>
              <a:lnTo>
                <a:pt x="28956" y="25908"/>
              </a:lnTo>
              <a:lnTo>
                <a:pt x="22860" y="25908"/>
              </a:lnTo>
              <a:lnTo>
                <a:pt x="19812" y="28956"/>
              </a:lnTo>
              <a:lnTo>
                <a:pt x="18288" y="28956"/>
              </a:lnTo>
              <a:lnTo>
                <a:pt x="18288" y="35052"/>
              </a:lnTo>
              <a:lnTo>
                <a:pt x="19812" y="35052"/>
              </a:lnTo>
              <a:lnTo>
                <a:pt x="19812" y="36576"/>
              </a:lnTo>
              <a:lnTo>
                <a:pt x="22860" y="39624"/>
              </a:lnTo>
              <a:lnTo>
                <a:pt x="28956" y="48768"/>
              </a:lnTo>
              <a:lnTo>
                <a:pt x="30480" y="50292"/>
              </a:lnTo>
              <a:lnTo>
                <a:pt x="32004" y="53340"/>
              </a:lnTo>
              <a:lnTo>
                <a:pt x="32004" y="60960"/>
              </a:lnTo>
              <a:lnTo>
                <a:pt x="30480" y="64008"/>
              </a:lnTo>
              <a:lnTo>
                <a:pt x="24384" y="70104"/>
              </a:lnTo>
              <a:close/>
            </a:path>
            <a:path w="41275" h="70485">
              <a:moveTo>
                <a:pt x="35052" y="38100"/>
              </a:moveTo>
              <a:lnTo>
                <a:pt x="32004" y="38100"/>
              </a:lnTo>
              <a:lnTo>
                <a:pt x="32004" y="35052"/>
              </a:lnTo>
              <a:lnTo>
                <a:pt x="30480" y="32004"/>
              </a:lnTo>
              <a:lnTo>
                <a:pt x="30480" y="28956"/>
              </a:lnTo>
              <a:lnTo>
                <a:pt x="28956" y="27432"/>
              </a:lnTo>
              <a:lnTo>
                <a:pt x="25908" y="25908"/>
              </a:lnTo>
              <a:lnTo>
                <a:pt x="35052" y="25908"/>
              </a:lnTo>
              <a:lnTo>
                <a:pt x="36576" y="22860"/>
              </a:lnTo>
              <a:lnTo>
                <a:pt x="38100" y="22860"/>
              </a:lnTo>
              <a:lnTo>
                <a:pt x="35052" y="38100"/>
              </a:lnTo>
              <a:close/>
            </a:path>
            <a:path w="41275" h="70485">
              <a:moveTo>
                <a:pt x="1524" y="70104"/>
              </a:moveTo>
              <a:lnTo>
                <a:pt x="0" y="70104"/>
              </a:lnTo>
              <a:lnTo>
                <a:pt x="3048" y="54864"/>
              </a:lnTo>
              <a:lnTo>
                <a:pt x="6096" y="54864"/>
              </a:lnTo>
              <a:lnTo>
                <a:pt x="6096" y="59436"/>
              </a:lnTo>
              <a:lnTo>
                <a:pt x="9144" y="65532"/>
              </a:lnTo>
              <a:lnTo>
                <a:pt x="10668" y="67056"/>
              </a:lnTo>
              <a:lnTo>
                <a:pt x="4572" y="67056"/>
              </a:lnTo>
              <a:lnTo>
                <a:pt x="1524" y="70104"/>
              </a:lnTo>
              <a:close/>
            </a:path>
            <a:path w="41275" h="70485">
              <a:moveTo>
                <a:pt x="24384" y="16764"/>
              </a:moveTo>
              <a:lnTo>
                <a:pt x="22860" y="16764"/>
              </a:lnTo>
              <a:lnTo>
                <a:pt x="28956" y="0"/>
              </a:lnTo>
              <a:lnTo>
                <a:pt x="41148" y="0"/>
              </a:lnTo>
              <a:lnTo>
                <a:pt x="24384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2087880</xdr:colOff>
      <xdr:row>45</xdr:row>
      <xdr:rowOff>161543</xdr:rowOff>
    </xdr:from>
    <xdr:ext cx="41275" cy="60960"/>
    <xdr:sp macro="" textlink="">
      <xdr:nvSpPr>
        <xdr:cNvPr id="66" name="Shape 66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9144" y="18288"/>
              </a:lnTo>
              <a:lnTo>
                <a:pt x="6096" y="21336"/>
              </a:lnTo>
              <a:lnTo>
                <a:pt x="6096" y="22860"/>
              </a:lnTo>
              <a:lnTo>
                <a:pt x="4572" y="24384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3528" y="57912"/>
              </a:lnTo>
              <a:lnTo>
                <a:pt x="35052" y="56388"/>
              </a:lnTo>
              <a:lnTo>
                <a:pt x="36576" y="56388"/>
              </a:lnTo>
              <a:lnTo>
                <a:pt x="38100" y="54864"/>
              </a:lnTo>
              <a:lnTo>
                <a:pt x="38100" y="53340"/>
              </a:lnTo>
              <a:lnTo>
                <a:pt x="39624" y="53340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1524"/>
              </a:moveTo>
              <a:lnTo>
                <a:pt x="19812" y="1524"/>
              </a:lnTo>
              <a:lnTo>
                <a:pt x="21336" y="0"/>
              </a:lnTo>
              <a:lnTo>
                <a:pt x="25908" y="0"/>
              </a:lnTo>
              <a:lnTo>
                <a:pt x="25908" y="1524"/>
              </a:lnTo>
              <a:close/>
            </a:path>
            <a:path w="41275" h="60960">
              <a:moveTo>
                <a:pt x="25908" y="9144"/>
              </a:moveTo>
              <a:lnTo>
                <a:pt x="21336" y="9144"/>
              </a:lnTo>
              <a:lnTo>
                <a:pt x="18288" y="6096"/>
              </a:lnTo>
              <a:lnTo>
                <a:pt x="18288" y="1524"/>
              </a:lnTo>
              <a:lnTo>
                <a:pt x="27432" y="1524"/>
              </a:lnTo>
              <a:lnTo>
                <a:pt x="27432" y="6096"/>
              </a:lnTo>
              <a:lnTo>
                <a:pt x="25908" y="7620"/>
              </a:lnTo>
              <a:lnTo>
                <a:pt x="25908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669036</xdr:colOff>
      <xdr:row>46</xdr:row>
      <xdr:rowOff>45719</xdr:rowOff>
    </xdr:from>
    <xdr:ext cx="85725" cy="82550"/>
    <xdr:sp macro="" textlink="">
      <xdr:nvSpPr>
        <xdr:cNvPr id="67" name="Shape 67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/>
      </xdr:nvSpPr>
      <xdr:spPr>
        <a:xfrm>
          <a:off x="0" y="0"/>
          <a:ext cx="85725" cy="82550"/>
        </a:xfrm>
        <a:custGeom>
          <a:avLst/>
          <a:gdLst/>
          <a:ahLst/>
          <a:cxnLst/>
          <a:rect l="0" t="0" r="0" b="0"/>
          <a:pathLst>
            <a:path w="85725" h="82550">
              <a:moveTo>
                <a:pt x="38100" y="27432"/>
              </a:moveTo>
              <a:lnTo>
                <a:pt x="36576" y="22860"/>
              </a:lnTo>
              <a:lnTo>
                <a:pt x="33528" y="19812"/>
              </a:lnTo>
              <a:lnTo>
                <a:pt x="31496" y="16764"/>
              </a:lnTo>
              <a:lnTo>
                <a:pt x="30480" y="15240"/>
              </a:lnTo>
              <a:lnTo>
                <a:pt x="27432" y="14224"/>
              </a:lnTo>
              <a:lnTo>
                <a:pt x="27432" y="22860"/>
              </a:lnTo>
              <a:lnTo>
                <a:pt x="27432" y="28956"/>
              </a:lnTo>
              <a:lnTo>
                <a:pt x="7620" y="28956"/>
              </a:lnTo>
              <a:lnTo>
                <a:pt x="9144" y="25908"/>
              </a:lnTo>
              <a:lnTo>
                <a:pt x="9144" y="22860"/>
              </a:lnTo>
              <a:lnTo>
                <a:pt x="12192" y="21336"/>
              </a:lnTo>
              <a:lnTo>
                <a:pt x="13716" y="18288"/>
              </a:lnTo>
              <a:lnTo>
                <a:pt x="16764" y="16764"/>
              </a:lnTo>
              <a:lnTo>
                <a:pt x="19812" y="16764"/>
              </a:lnTo>
              <a:lnTo>
                <a:pt x="21336" y="18288"/>
              </a:lnTo>
              <a:lnTo>
                <a:pt x="22860" y="18288"/>
              </a:lnTo>
              <a:lnTo>
                <a:pt x="27432" y="22860"/>
              </a:lnTo>
              <a:lnTo>
                <a:pt x="27432" y="14224"/>
              </a:lnTo>
              <a:lnTo>
                <a:pt x="25908" y="13716"/>
              </a:lnTo>
              <a:lnTo>
                <a:pt x="15240" y="13716"/>
              </a:lnTo>
              <a:lnTo>
                <a:pt x="10668" y="16764"/>
              </a:lnTo>
              <a:lnTo>
                <a:pt x="6096" y="21336"/>
              </a:lnTo>
              <a:lnTo>
                <a:pt x="3048" y="25908"/>
              </a:lnTo>
              <a:lnTo>
                <a:pt x="0" y="32004"/>
              </a:lnTo>
              <a:lnTo>
                <a:pt x="0" y="47244"/>
              </a:lnTo>
              <a:lnTo>
                <a:pt x="6096" y="56388"/>
              </a:lnTo>
              <a:lnTo>
                <a:pt x="10668" y="60960"/>
              </a:lnTo>
              <a:lnTo>
                <a:pt x="15240" y="62484"/>
              </a:lnTo>
              <a:lnTo>
                <a:pt x="21336" y="62484"/>
              </a:lnTo>
              <a:lnTo>
                <a:pt x="21336" y="64008"/>
              </a:lnTo>
              <a:lnTo>
                <a:pt x="18288" y="67056"/>
              </a:lnTo>
              <a:lnTo>
                <a:pt x="18288" y="68580"/>
              </a:lnTo>
              <a:lnTo>
                <a:pt x="16764" y="70104"/>
              </a:lnTo>
              <a:lnTo>
                <a:pt x="16764" y="71628"/>
              </a:lnTo>
              <a:lnTo>
                <a:pt x="15240" y="73152"/>
              </a:lnTo>
              <a:lnTo>
                <a:pt x="15240" y="77724"/>
              </a:lnTo>
              <a:lnTo>
                <a:pt x="16764" y="77724"/>
              </a:lnTo>
              <a:lnTo>
                <a:pt x="16764" y="79248"/>
              </a:lnTo>
              <a:lnTo>
                <a:pt x="18288" y="80772"/>
              </a:lnTo>
              <a:lnTo>
                <a:pt x="18288" y="82296"/>
              </a:lnTo>
              <a:lnTo>
                <a:pt x="27432" y="82296"/>
              </a:lnTo>
              <a:lnTo>
                <a:pt x="27432" y="80772"/>
              </a:lnTo>
              <a:lnTo>
                <a:pt x="28956" y="80772"/>
              </a:lnTo>
              <a:lnTo>
                <a:pt x="30480" y="79248"/>
              </a:lnTo>
              <a:lnTo>
                <a:pt x="22860" y="79248"/>
              </a:lnTo>
              <a:lnTo>
                <a:pt x="21336" y="77724"/>
              </a:lnTo>
              <a:lnTo>
                <a:pt x="21336" y="76200"/>
              </a:lnTo>
              <a:lnTo>
                <a:pt x="19812" y="74676"/>
              </a:lnTo>
              <a:lnTo>
                <a:pt x="19812" y="71628"/>
              </a:lnTo>
              <a:lnTo>
                <a:pt x="21336" y="70104"/>
              </a:lnTo>
              <a:lnTo>
                <a:pt x="21336" y="68580"/>
              </a:lnTo>
              <a:lnTo>
                <a:pt x="22860" y="67056"/>
              </a:lnTo>
              <a:lnTo>
                <a:pt x="22860" y="65532"/>
              </a:lnTo>
              <a:lnTo>
                <a:pt x="24384" y="64008"/>
              </a:lnTo>
              <a:lnTo>
                <a:pt x="24384" y="62484"/>
              </a:lnTo>
              <a:lnTo>
                <a:pt x="25908" y="62484"/>
              </a:lnTo>
              <a:lnTo>
                <a:pt x="28956" y="60960"/>
              </a:lnTo>
              <a:lnTo>
                <a:pt x="32004" y="57912"/>
              </a:lnTo>
              <a:lnTo>
                <a:pt x="36576" y="53340"/>
              </a:lnTo>
              <a:lnTo>
                <a:pt x="38100" y="48768"/>
              </a:lnTo>
              <a:lnTo>
                <a:pt x="38100" y="44196"/>
              </a:lnTo>
              <a:lnTo>
                <a:pt x="36576" y="42672"/>
              </a:lnTo>
              <a:lnTo>
                <a:pt x="35052" y="47244"/>
              </a:lnTo>
              <a:lnTo>
                <a:pt x="33528" y="50292"/>
              </a:lnTo>
              <a:lnTo>
                <a:pt x="32004" y="51816"/>
              </a:lnTo>
              <a:lnTo>
                <a:pt x="28956" y="53340"/>
              </a:lnTo>
              <a:lnTo>
                <a:pt x="19812" y="53340"/>
              </a:lnTo>
              <a:lnTo>
                <a:pt x="16764" y="51816"/>
              </a:lnTo>
              <a:lnTo>
                <a:pt x="9144" y="44196"/>
              </a:lnTo>
              <a:lnTo>
                <a:pt x="7620" y="39624"/>
              </a:lnTo>
              <a:lnTo>
                <a:pt x="7620" y="32004"/>
              </a:lnTo>
              <a:lnTo>
                <a:pt x="38100" y="32004"/>
              </a:lnTo>
              <a:lnTo>
                <a:pt x="38100" y="28956"/>
              </a:lnTo>
              <a:lnTo>
                <a:pt x="38100" y="27432"/>
              </a:lnTo>
              <a:close/>
            </a:path>
            <a:path w="85725" h="82550">
              <a:moveTo>
                <a:pt x="71615" y="3048"/>
              </a:moveTo>
              <a:lnTo>
                <a:pt x="70091" y="1524"/>
              </a:lnTo>
              <a:lnTo>
                <a:pt x="68567" y="1524"/>
              </a:lnTo>
              <a:lnTo>
                <a:pt x="68567" y="0"/>
              </a:lnTo>
              <a:lnTo>
                <a:pt x="65519" y="0"/>
              </a:lnTo>
              <a:lnTo>
                <a:pt x="62471" y="3048"/>
              </a:lnTo>
              <a:lnTo>
                <a:pt x="62471" y="7620"/>
              </a:lnTo>
              <a:lnTo>
                <a:pt x="63995" y="9144"/>
              </a:lnTo>
              <a:lnTo>
                <a:pt x="70091" y="9144"/>
              </a:lnTo>
              <a:lnTo>
                <a:pt x="71615" y="7620"/>
              </a:lnTo>
              <a:lnTo>
                <a:pt x="71615" y="3048"/>
              </a:lnTo>
              <a:close/>
            </a:path>
            <a:path w="85725" h="82550">
              <a:moveTo>
                <a:pt x="85331" y="15240"/>
              </a:moveTo>
              <a:lnTo>
                <a:pt x="47231" y="15240"/>
              </a:lnTo>
              <a:lnTo>
                <a:pt x="47231" y="27432"/>
              </a:lnTo>
              <a:lnTo>
                <a:pt x="48755" y="27432"/>
              </a:lnTo>
              <a:lnTo>
                <a:pt x="48755" y="22860"/>
              </a:lnTo>
              <a:lnTo>
                <a:pt x="50279" y="21336"/>
              </a:lnTo>
              <a:lnTo>
                <a:pt x="51803" y="21336"/>
              </a:lnTo>
              <a:lnTo>
                <a:pt x="51803" y="19812"/>
              </a:lnTo>
              <a:lnTo>
                <a:pt x="54851" y="19812"/>
              </a:lnTo>
              <a:lnTo>
                <a:pt x="56375" y="18288"/>
              </a:lnTo>
              <a:lnTo>
                <a:pt x="73139" y="18288"/>
              </a:lnTo>
              <a:lnTo>
                <a:pt x="44183" y="59436"/>
              </a:lnTo>
              <a:lnTo>
                <a:pt x="44183" y="60960"/>
              </a:lnTo>
              <a:lnTo>
                <a:pt x="85331" y="60960"/>
              </a:lnTo>
              <a:lnTo>
                <a:pt x="85331" y="57912"/>
              </a:lnTo>
              <a:lnTo>
                <a:pt x="85331" y="47244"/>
              </a:lnTo>
              <a:lnTo>
                <a:pt x="83807" y="47244"/>
              </a:lnTo>
              <a:lnTo>
                <a:pt x="83807" y="51816"/>
              </a:lnTo>
              <a:lnTo>
                <a:pt x="82283" y="53340"/>
              </a:lnTo>
              <a:lnTo>
                <a:pt x="82283" y="54864"/>
              </a:lnTo>
              <a:lnTo>
                <a:pt x="79235" y="57912"/>
              </a:lnTo>
              <a:lnTo>
                <a:pt x="56375" y="57912"/>
              </a:lnTo>
              <a:lnTo>
                <a:pt x="84264" y="18288"/>
              </a:lnTo>
              <a:lnTo>
                <a:pt x="85331" y="16764"/>
              </a:lnTo>
              <a:lnTo>
                <a:pt x="85331" y="1524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669036</xdr:colOff>
      <xdr:row>47</xdr:row>
      <xdr:rowOff>45719</xdr:rowOff>
    </xdr:from>
    <xdr:ext cx="85725" cy="82550"/>
    <xdr:sp macro="" textlink="">
      <xdr:nvSpPr>
        <xdr:cNvPr id="68" name="Shape 68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/>
      </xdr:nvSpPr>
      <xdr:spPr>
        <a:xfrm>
          <a:off x="0" y="0"/>
          <a:ext cx="85725" cy="82550"/>
        </a:xfrm>
        <a:custGeom>
          <a:avLst/>
          <a:gdLst/>
          <a:ahLst/>
          <a:cxnLst/>
          <a:rect l="0" t="0" r="0" b="0"/>
          <a:pathLst>
            <a:path w="85725" h="82550">
              <a:moveTo>
                <a:pt x="38100" y="25908"/>
              </a:moveTo>
              <a:lnTo>
                <a:pt x="36576" y="21336"/>
              </a:lnTo>
              <a:lnTo>
                <a:pt x="32004" y="16764"/>
              </a:lnTo>
              <a:lnTo>
                <a:pt x="30480" y="15240"/>
              </a:lnTo>
              <a:lnTo>
                <a:pt x="27432" y="14224"/>
              </a:lnTo>
              <a:lnTo>
                <a:pt x="27432" y="22860"/>
              </a:lnTo>
              <a:lnTo>
                <a:pt x="27432" y="28956"/>
              </a:lnTo>
              <a:lnTo>
                <a:pt x="7620" y="28956"/>
              </a:lnTo>
              <a:lnTo>
                <a:pt x="9144" y="24384"/>
              </a:lnTo>
              <a:lnTo>
                <a:pt x="9144" y="21336"/>
              </a:lnTo>
              <a:lnTo>
                <a:pt x="12192" y="19812"/>
              </a:lnTo>
              <a:lnTo>
                <a:pt x="13716" y="18288"/>
              </a:lnTo>
              <a:lnTo>
                <a:pt x="16764" y="16764"/>
              </a:lnTo>
              <a:lnTo>
                <a:pt x="21336" y="16764"/>
              </a:lnTo>
              <a:lnTo>
                <a:pt x="27432" y="22860"/>
              </a:lnTo>
              <a:lnTo>
                <a:pt x="27432" y="14224"/>
              </a:lnTo>
              <a:lnTo>
                <a:pt x="25908" y="13716"/>
              </a:lnTo>
              <a:lnTo>
                <a:pt x="15240" y="13716"/>
              </a:lnTo>
              <a:lnTo>
                <a:pt x="10668" y="15240"/>
              </a:lnTo>
              <a:lnTo>
                <a:pt x="6096" y="19812"/>
              </a:lnTo>
              <a:lnTo>
                <a:pt x="3048" y="24384"/>
              </a:lnTo>
              <a:lnTo>
                <a:pt x="0" y="30480"/>
              </a:lnTo>
              <a:lnTo>
                <a:pt x="0" y="45720"/>
              </a:lnTo>
              <a:lnTo>
                <a:pt x="3048" y="51816"/>
              </a:lnTo>
              <a:lnTo>
                <a:pt x="6096" y="56388"/>
              </a:lnTo>
              <a:lnTo>
                <a:pt x="15240" y="62484"/>
              </a:lnTo>
              <a:lnTo>
                <a:pt x="21336" y="62484"/>
              </a:lnTo>
              <a:lnTo>
                <a:pt x="21336" y="64008"/>
              </a:lnTo>
              <a:lnTo>
                <a:pt x="19812" y="64008"/>
              </a:lnTo>
              <a:lnTo>
                <a:pt x="19812" y="65532"/>
              </a:lnTo>
              <a:lnTo>
                <a:pt x="18288" y="65532"/>
              </a:lnTo>
              <a:lnTo>
                <a:pt x="18288" y="67056"/>
              </a:lnTo>
              <a:lnTo>
                <a:pt x="16764" y="68580"/>
              </a:lnTo>
              <a:lnTo>
                <a:pt x="16764" y="71628"/>
              </a:lnTo>
              <a:lnTo>
                <a:pt x="15240" y="73152"/>
              </a:lnTo>
              <a:lnTo>
                <a:pt x="15240" y="76200"/>
              </a:lnTo>
              <a:lnTo>
                <a:pt x="16764" y="77724"/>
              </a:lnTo>
              <a:lnTo>
                <a:pt x="16764" y="79248"/>
              </a:lnTo>
              <a:lnTo>
                <a:pt x="18288" y="79248"/>
              </a:lnTo>
              <a:lnTo>
                <a:pt x="18288" y="80772"/>
              </a:lnTo>
              <a:lnTo>
                <a:pt x="19812" y="80772"/>
              </a:lnTo>
              <a:lnTo>
                <a:pt x="21336" y="82296"/>
              </a:lnTo>
              <a:lnTo>
                <a:pt x="25908" y="82296"/>
              </a:lnTo>
              <a:lnTo>
                <a:pt x="27432" y="80772"/>
              </a:lnTo>
              <a:lnTo>
                <a:pt x="28956" y="80772"/>
              </a:lnTo>
              <a:lnTo>
                <a:pt x="30480" y="79248"/>
              </a:lnTo>
              <a:lnTo>
                <a:pt x="28956" y="77724"/>
              </a:lnTo>
              <a:lnTo>
                <a:pt x="27432" y="79248"/>
              </a:lnTo>
              <a:lnTo>
                <a:pt x="24384" y="79248"/>
              </a:lnTo>
              <a:lnTo>
                <a:pt x="22860" y="77724"/>
              </a:lnTo>
              <a:lnTo>
                <a:pt x="21336" y="77724"/>
              </a:lnTo>
              <a:lnTo>
                <a:pt x="21336" y="76200"/>
              </a:lnTo>
              <a:lnTo>
                <a:pt x="19812" y="74676"/>
              </a:lnTo>
              <a:lnTo>
                <a:pt x="19812" y="71628"/>
              </a:lnTo>
              <a:lnTo>
                <a:pt x="21336" y="70104"/>
              </a:lnTo>
              <a:lnTo>
                <a:pt x="21336" y="67056"/>
              </a:lnTo>
              <a:lnTo>
                <a:pt x="22860" y="65532"/>
              </a:lnTo>
              <a:lnTo>
                <a:pt x="22860" y="64008"/>
              </a:lnTo>
              <a:lnTo>
                <a:pt x="24384" y="64008"/>
              </a:lnTo>
              <a:lnTo>
                <a:pt x="24384" y="62484"/>
              </a:lnTo>
              <a:lnTo>
                <a:pt x="25908" y="62484"/>
              </a:lnTo>
              <a:lnTo>
                <a:pt x="28956" y="60960"/>
              </a:lnTo>
              <a:lnTo>
                <a:pt x="29972" y="59436"/>
              </a:lnTo>
              <a:lnTo>
                <a:pt x="30988" y="57912"/>
              </a:lnTo>
              <a:lnTo>
                <a:pt x="32004" y="56388"/>
              </a:lnTo>
              <a:lnTo>
                <a:pt x="36576" y="53340"/>
              </a:lnTo>
              <a:lnTo>
                <a:pt x="38100" y="48768"/>
              </a:lnTo>
              <a:lnTo>
                <a:pt x="38100" y="42672"/>
              </a:lnTo>
              <a:lnTo>
                <a:pt x="36576" y="42672"/>
              </a:lnTo>
              <a:lnTo>
                <a:pt x="35052" y="47244"/>
              </a:lnTo>
              <a:lnTo>
                <a:pt x="33528" y="50292"/>
              </a:lnTo>
              <a:lnTo>
                <a:pt x="32004" y="51816"/>
              </a:lnTo>
              <a:lnTo>
                <a:pt x="28956" y="51816"/>
              </a:lnTo>
              <a:lnTo>
                <a:pt x="27432" y="53340"/>
              </a:lnTo>
              <a:lnTo>
                <a:pt x="19812" y="53340"/>
              </a:lnTo>
              <a:lnTo>
                <a:pt x="16764" y="51816"/>
              </a:lnTo>
              <a:lnTo>
                <a:pt x="13716" y="47244"/>
              </a:lnTo>
              <a:lnTo>
                <a:pt x="9144" y="44196"/>
              </a:lnTo>
              <a:lnTo>
                <a:pt x="7620" y="38100"/>
              </a:lnTo>
              <a:lnTo>
                <a:pt x="7620" y="32004"/>
              </a:lnTo>
              <a:lnTo>
                <a:pt x="38100" y="32004"/>
              </a:lnTo>
              <a:lnTo>
                <a:pt x="38100" y="28956"/>
              </a:lnTo>
              <a:lnTo>
                <a:pt x="38100" y="25908"/>
              </a:lnTo>
              <a:close/>
            </a:path>
            <a:path w="85725" h="82550">
              <a:moveTo>
                <a:pt x="71615" y="1524"/>
              </a:moveTo>
              <a:lnTo>
                <a:pt x="70091" y="1524"/>
              </a:lnTo>
              <a:lnTo>
                <a:pt x="68567" y="0"/>
              </a:lnTo>
              <a:lnTo>
                <a:pt x="63995" y="0"/>
              </a:lnTo>
              <a:lnTo>
                <a:pt x="63995" y="1524"/>
              </a:lnTo>
              <a:lnTo>
                <a:pt x="62471" y="1524"/>
              </a:lnTo>
              <a:lnTo>
                <a:pt x="62471" y="6096"/>
              </a:lnTo>
              <a:lnTo>
                <a:pt x="63995" y="7620"/>
              </a:lnTo>
              <a:lnTo>
                <a:pt x="63995" y="9144"/>
              </a:lnTo>
              <a:lnTo>
                <a:pt x="68567" y="9144"/>
              </a:lnTo>
              <a:lnTo>
                <a:pt x="71615" y="6096"/>
              </a:lnTo>
              <a:lnTo>
                <a:pt x="71615" y="1524"/>
              </a:lnTo>
              <a:close/>
            </a:path>
            <a:path w="85725" h="82550">
              <a:moveTo>
                <a:pt x="85331" y="15240"/>
              </a:moveTo>
              <a:lnTo>
                <a:pt x="47231" y="15240"/>
              </a:lnTo>
              <a:lnTo>
                <a:pt x="47231" y="27432"/>
              </a:lnTo>
              <a:lnTo>
                <a:pt x="48755" y="27432"/>
              </a:lnTo>
              <a:lnTo>
                <a:pt x="48755" y="22860"/>
              </a:lnTo>
              <a:lnTo>
                <a:pt x="53327" y="18288"/>
              </a:lnTo>
              <a:lnTo>
                <a:pt x="73139" y="18288"/>
              </a:lnTo>
              <a:lnTo>
                <a:pt x="44183" y="59436"/>
              </a:lnTo>
              <a:lnTo>
                <a:pt x="44183" y="60960"/>
              </a:lnTo>
              <a:lnTo>
                <a:pt x="85331" y="60960"/>
              </a:lnTo>
              <a:lnTo>
                <a:pt x="85331" y="57912"/>
              </a:lnTo>
              <a:lnTo>
                <a:pt x="85331" y="47244"/>
              </a:lnTo>
              <a:lnTo>
                <a:pt x="83807" y="47244"/>
              </a:lnTo>
              <a:lnTo>
                <a:pt x="83807" y="50292"/>
              </a:lnTo>
              <a:lnTo>
                <a:pt x="82283" y="53340"/>
              </a:lnTo>
              <a:lnTo>
                <a:pt x="80759" y="54864"/>
              </a:lnTo>
              <a:lnTo>
                <a:pt x="80759" y="56388"/>
              </a:lnTo>
              <a:lnTo>
                <a:pt x="79235" y="56388"/>
              </a:lnTo>
              <a:lnTo>
                <a:pt x="77711" y="57912"/>
              </a:lnTo>
              <a:lnTo>
                <a:pt x="56375" y="57912"/>
              </a:lnTo>
              <a:lnTo>
                <a:pt x="84264" y="18288"/>
              </a:lnTo>
              <a:lnTo>
                <a:pt x="85331" y="16764"/>
              </a:lnTo>
              <a:lnTo>
                <a:pt x="85331" y="1524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699515</xdr:colOff>
      <xdr:row>49</xdr:row>
      <xdr:rowOff>173736</xdr:rowOff>
    </xdr:from>
    <xdr:ext cx="38100" cy="68580"/>
    <xdr:sp macro="" textlink="">
      <xdr:nvSpPr>
        <xdr:cNvPr id="71" name="Shape 7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/>
      </xdr:nvSpPr>
      <xdr:spPr>
        <a:xfrm>
          <a:off x="0" y="0"/>
          <a:ext cx="38100" cy="68580"/>
        </a:xfrm>
        <a:custGeom>
          <a:avLst/>
          <a:gdLst/>
          <a:ahLst/>
          <a:cxnLst/>
          <a:rect l="0" t="0" r="0" b="0"/>
          <a:pathLst>
            <a:path w="38100" h="68580">
              <a:moveTo>
                <a:pt x="21336" y="48768"/>
              </a:moveTo>
              <a:lnTo>
                <a:pt x="13716" y="48768"/>
              </a:lnTo>
              <a:lnTo>
                <a:pt x="9144" y="47244"/>
              </a:lnTo>
              <a:lnTo>
                <a:pt x="4572" y="42672"/>
              </a:lnTo>
              <a:lnTo>
                <a:pt x="1524" y="38100"/>
              </a:lnTo>
              <a:lnTo>
                <a:pt x="0" y="32004"/>
              </a:lnTo>
              <a:lnTo>
                <a:pt x="0" y="16764"/>
              </a:lnTo>
              <a:lnTo>
                <a:pt x="1524" y="10668"/>
              </a:lnTo>
              <a:lnTo>
                <a:pt x="9144" y="3048"/>
              </a:lnTo>
              <a:lnTo>
                <a:pt x="13716" y="0"/>
              </a:lnTo>
              <a:lnTo>
                <a:pt x="25908" y="0"/>
              </a:lnTo>
              <a:lnTo>
                <a:pt x="28956" y="1524"/>
              </a:lnTo>
              <a:lnTo>
                <a:pt x="29972" y="3048"/>
              </a:lnTo>
              <a:lnTo>
                <a:pt x="15240" y="3048"/>
              </a:lnTo>
              <a:lnTo>
                <a:pt x="12192" y="4572"/>
              </a:lnTo>
              <a:lnTo>
                <a:pt x="10668" y="6096"/>
              </a:lnTo>
              <a:lnTo>
                <a:pt x="7620" y="12192"/>
              </a:lnTo>
              <a:lnTo>
                <a:pt x="7620" y="15240"/>
              </a:lnTo>
              <a:lnTo>
                <a:pt x="38100" y="15240"/>
              </a:lnTo>
              <a:lnTo>
                <a:pt x="38100" y="18288"/>
              </a:lnTo>
              <a:lnTo>
                <a:pt x="7620" y="18288"/>
              </a:lnTo>
              <a:lnTo>
                <a:pt x="7620" y="25908"/>
              </a:lnTo>
              <a:lnTo>
                <a:pt x="9144" y="30480"/>
              </a:lnTo>
              <a:lnTo>
                <a:pt x="12192" y="35052"/>
              </a:lnTo>
              <a:lnTo>
                <a:pt x="15240" y="38100"/>
              </a:lnTo>
              <a:lnTo>
                <a:pt x="18288" y="39624"/>
              </a:lnTo>
              <a:lnTo>
                <a:pt x="35052" y="39624"/>
              </a:lnTo>
              <a:lnTo>
                <a:pt x="32004" y="44196"/>
              </a:lnTo>
              <a:lnTo>
                <a:pt x="25908" y="44196"/>
              </a:lnTo>
              <a:lnTo>
                <a:pt x="22860" y="47244"/>
              </a:lnTo>
              <a:lnTo>
                <a:pt x="21336" y="47244"/>
              </a:lnTo>
              <a:lnTo>
                <a:pt x="21336" y="48768"/>
              </a:lnTo>
              <a:close/>
            </a:path>
            <a:path w="38100" h="68580">
              <a:moveTo>
                <a:pt x="38100" y="15240"/>
              </a:moveTo>
              <a:lnTo>
                <a:pt x="27432" y="15240"/>
              </a:lnTo>
              <a:lnTo>
                <a:pt x="25908" y="12192"/>
              </a:lnTo>
              <a:lnTo>
                <a:pt x="25908" y="9144"/>
              </a:lnTo>
              <a:lnTo>
                <a:pt x="24384" y="7620"/>
              </a:lnTo>
              <a:lnTo>
                <a:pt x="24384" y="6096"/>
              </a:lnTo>
              <a:lnTo>
                <a:pt x="22860" y="4572"/>
              </a:lnTo>
              <a:lnTo>
                <a:pt x="21336" y="4572"/>
              </a:lnTo>
              <a:lnTo>
                <a:pt x="19812" y="3048"/>
              </a:lnTo>
              <a:lnTo>
                <a:pt x="29972" y="3048"/>
              </a:lnTo>
              <a:lnTo>
                <a:pt x="32004" y="6096"/>
              </a:lnTo>
              <a:lnTo>
                <a:pt x="35052" y="9144"/>
              </a:lnTo>
              <a:lnTo>
                <a:pt x="38100" y="13716"/>
              </a:lnTo>
              <a:lnTo>
                <a:pt x="38100" y="15240"/>
              </a:lnTo>
              <a:close/>
            </a:path>
            <a:path w="38100" h="68580">
              <a:moveTo>
                <a:pt x="35052" y="39624"/>
              </a:moveTo>
              <a:lnTo>
                <a:pt x="28956" y="39624"/>
              </a:lnTo>
              <a:lnTo>
                <a:pt x="35052" y="33528"/>
              </a:lnTo>
              <a:lnTo>
                <a:pt x="36576" y="28956"/>
              </a:lnTo>
              <a:lnTo>
                <a:pt x="38100" y="30480"/>
              </a:lnTo>
              <a:lnTo>
                <a:pt x="35052" y="39624"/>
              </a:lnTo>
              <a:close/>
            </a:path>
            <a:path w="38100" h="68580">
              <a:moveTo>
                <a:pt x="25908" y="68580"/>
              </a:moveTo>
              <a:lnTo>
                <a:pt x="18288" y="68580"/>
              </a:lnTo>
              <a:lnTo>
                <a:pt x="15240" y="65532"/>
              </a:lnTo>
              <a:lnTo>
                <a:pt x="15240" y="54864"/>
              </a:lnTo>
              <a:lnTo>
                <a:pt x="16764" y="54864"/>
              </a:lnTo>
              <a:lnTo>
                <a:pt x="16764" y="53340"/>
              </a:lnTo>
              <a:lnTo>
                <a:pt x="19812" y="50292"/>
              </a:lnTo>
              <a:lnTo>
                <a:pt x="19812" y="48768"/>
              </a:lnTo>
              <a:lnTo>
                <a:pt x="21336" y="48768"/>
              </a:lnTo>
              <a:lnTo>
                <a:pt x="21336" y="47244"/>
              </a:lnTo>
              <a:lnTo>
                <a:pt x="22860" y="47244"/>
              </a:lnTo>
              <a:lnTo>
                <a:pt x="25908" y="44196"/>
              </a:lnTo>
              <a:lnTo>
                <a:pt x="27432" y="44196"/>
              </a:lnTo>
              <a:lnTo>
                <a:pt x="22860" y="48768"/>
              </a:lnTo>
              <a:lnTo>
                <a:pt x="22860" y="50292"/>
              </a:lnTo>
              <a:lnTo>
                <a:pt x="21336" y="51816"/>
              </a:lnTo>
              <a:lnTo>
                <a:pt x="21336" y="53340"/>
              </a:lnTo>
              <a:lnTo>
                <a:pt x="19812" y="53340"/>
              </a:lnTo>
              <a:lnTo>
                <a:pt x="19812" y="64008"/>
              </a:lnTo>
              <a:lnTo>
                <a:pt x="21336" y="65532"/>
              </a:lnTo>
              <a:lnTo>
                <a:pt x="28956" y="65532"/>
              </a:lnTo>
              <a:lnTo>
                <a:pt x="25908" y="68580"/>
              </a:lnTo>
              <a:close/>
            </a:path>
            <a:path w="38100" h="68580">
              <a:moveTo>
                <a:pt x="24384" y="48768"/>
              </a:moveTo>
              <a:lnTo>
                <a:pt x="22860" y="48768"/>
              </a:lnTo>
              <a:lnTo>
                <a:pt x="27432" y="44196"/>
              </a:lnTo>
              <a:lnTo>
                <a:pt x="32004" y="44196"/>
              </a:lnTo>
              <a:lnTo>
                <a:pt x="27432" y="47244"/>
              </a:lnTo>
              <a:lnTo>
                <a:pt x="24384" y="48768"/>
              </a:lnTo>
              <a:close/>
            </a:path>
            <a:path w="38100" h="68580">
              <a:moveTo>
                <a:pt x="28956" y="65532"/>
              </a:moveTo>
              <a:lnTo>
                <a:pt x="27432" y="65532"/>
              </a:lnTo>
              <a:lnTo>
                <a:pt x="28956" y="64008"/>
              </a:lnTo>
              <a:lnTo>
                <a:pt x="28956" y="65532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1080503</xdr:colOff>
      <xdr:row>49</xdr:row>
      <xdr:rowOff>152400</xdr:rowOff>
    </xdr:from>
    <xdr:ext cx="74930" cy="70485"/>
    <xdr:sp macro="" textlink="">
      <xdr:nvSpPr>
        <xdr:cNvPr id="72" name="Shape 72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/>
      </xdr:nvSpPr>
      <xdr:spPr>
        <a:xfrm>
          <a:off x="0" y="0"/>
          <a:ext cx="74930" cy="70485"/>
        </a:xfrm>
        <a:custGeom>
          <a:avLst/>
          <a:gdLst/>
          <a:ahLst/>
          <a:cxnLst/>
          <a:rect l="0" t="0" r="0" b="0"/>
          <a:pathLst>
            <a:path w="74930" h="70485">
              <a:moveTo>
                <a:pt x="27432" y="0"/>
              </a:moveTo>
              <a:lnTo>
                <a:pt x="18288" y="0"/>
              </a:lnTo>
              <a:lnTo>
                <a:pt x="13716" y="16764"/>
              </a:lnTo>
              <a:lnTo>
                <a:pt x="27432" y="0"/>
              </a:lnTo>
              <a:close/>
            </a:path>
            <a:path w="74930" h="70485">
              <a:moveTo>
                <a:pt x="30480" y="51816"/>
              </a:moveTo>
              <a:lnTo>
                <a:pt x="25908" y="47244"/>
              </a:lnTo>
              <a:lnTo>
                <a:pt x="19812" y="42672"/>
              </a:lnTo>
              <a:lnTo>
                <a:pt x="12192" y="39624"/>
              </a:lnTo>
              <a:lnTo>
                <a:pt x="9144" y="38100"/>
              </a:lnTo>
              <a:lnTo>
                <a:pt x="6096" y="35052"/>
              </a:lnTo>
              <a:lnTo>
                <a:pt x="6096" y="27432"/>
              </a:lnTo>
              <a:lnTo>
                <a:pt x="7620" y="25908"/>
              </a:lnTo>
              <a:lnTo>
                <a:pt x="9144" y="25908"/>
              </a:lnTo>
              <a:lnTo>
                <a:pt x="10668" y="24384"/>
              </a:lnTo>
              <a:lnTo>
                <a:pt x="16764" y="24384"/>
              </a:lnTo>
              <a:lnTo>
                <a:pt x="19812" y="27432"/>
              </a:lnTo>
              <a:lnTo>
                <a:pt x="22860" y="28956"/>
              </a:lnTo>
              <a:lnTo>
                <a:pt x="24384" y="32004"/>
              </a:lnTo>
              <a:lnTo>
                <a:pt x="25908" y="36576"/>
              </a:lnTo>
              <a:lnTo>
                <a:pt x="27432" y="36576"/>
              </a:lnTo>
              <a:lnTo>
                <a:pt x="27432" y="24384"/>
              </a:lnTo>
              <a:lnTo>
                <a:pt x="27432" y="22860"/>
              </a:lnTo>
              <a:lnTo>
                <a:pt x="27432" y="21336"/>
              </a:lnTo>
              <a:lnTo>
                <a:pt x="25908" y="21336"/>
              </a:lnTo>
              <a:lnTo>
                <a:pt x="24384" y="22860"/>
              </a:lnTo>
              <a:lnTo>
                <a:pt x="19812" y="22860"/>
              </a:lnTo>
              <a:lnTo>
                <a:pt x="16764" y="21336"/>
              </a:lnTo>
              <a:lnTo>
                <a:pt x="9144" y="21336"/>
              </a:lnTo>
              <a:lnTo>
                <a:pt x="6096" y="22860"/>
              </a:lnTo>
              <a:lnTo>
                <a:pt x="3048" y="25908"/>
              </a:lnTo>
              <a:lnTo>
                <a:pt x="0" y="27432"/>
              </a:lnTo>
              <a:lnTo>
                <a:pt x="0" y="41148"/>
              </a:lnTo>
              <a:lnTo>
                <a:pt x="6096" y="47244"/>
              </a:lnTo>
              <a:lnTo>
                <a:pt x="10668" y="48768"/>
              </a:lnTo>
              <a:lnTo>
                <a:pt x="15240" y="51816"/>
              </a:lnTo>
              <a:lnTo>
                <a:pt x="18288" y="53340"/>
              </a:lnTo>
              <a:lnTo>
                <a:pt x="22860" y="57912"/>
              </a:lnTo>
              <a:lnTo>
                <a:pt x="22860" y="62484"/>
              </a:lnTo>
              <a:lnTo>
                <a:pt x="18288" y="67056"/>
              </a:lnTo>
              <a:lnTo>
                <a:pt x="9144" y="67056"/>
              </a:lnTo>
              <a:lnTo>
                <a:pt x="6096" y="64008"/>
              </a:lnTo>
              <a:lnTo>
                <a:pt x="3048" y="62484"/>
              </a:lnTo>
              <a:lnTo>
                <a:pt x="1524" y="59436"/>
              </a:lnTo>
              <a:lnTo>
                <a:pt x="1524" y="54864"/>
              </a:lnTo>
              <a:lnTo>
                <a:pt x="0" y="54864"/>
              </a:lnTo>
              <a:lnTo>
                <a:pt x="0" y="70104"/>
              </a:lnTo>
              <a:lnTo>
                <a:pt x="1524" y="70104"/>
              </a:lnTo>
              <a:lnTo>
                <a:pt x="1524" y="68580"/>
              </a:lnTo>
              <a:lnTo>
                <a:pt x="4572" y="68580"/>
              </a:lnTo>
              <a:lnTo>
                <a:pt x="9144" y="70104"/>
              </a:lnTo>
              <a:lnTo>
                <a:pt x="18288" y="70104"/>
              </a:lnTo>
              <a:lnTo>
                <a:pt x="21336" y="68580"/>
              </a:lnTo>
              <a:lnTo>
                <a:pt x="24384" y="67056"/>
              </a:lnTo>
              <a:lnTo>
                <a:pt x="28956" y="64008"/>
              </a:lnTo>
              <a:lnTo>
                <a:pt x="30480" y="60960"/>
              </a:lnTo>
              <a:lnTo>
                <a:pt x="30480" y="51816"/>
              </a:lnTo>
              <a:close/>
            </a:path>
            <a:path w="74930" h="70485">
              <a:moveTo>
                <a:pt x="67068" y="0"/>
              </a:moveTo>
              <a:lnTo>
                <a:pt x="57924" y="0"/>
              </a:lnTo>
              <a:lnTo>
                <a:pt x="53352" y="16764"/>
              </a:lnTo>
              <a:lnTo>
                <a:pt x="54876" y="16764"/>
              </a:lnTo>
              <a:lnTo>
                <a:pt x="67068" y="0"/>
              </a:lnTo>
              <a:close/>
            </a:path>
            <a:path w="74930" h="70485">
              <a:moveTo>
                <a:pt x="74688" y="51816"/>
              </a:moveTo>
              <a:lnTo>
                <a:pt x="73164" y="50292"/>
              </a:lnTo>
              <a:lnTo>
                <a:pt x="71640" y="54864"/>
              </a:lnTo>
              <a:lnTo>
                <a:pt x="70116" y="57912"/>
              </a:lnTo>
              <a:lnTo>
                <a:pt x="68592" y="59436"/>
              </a:lnTo>
              <a:lnTo>
                <a:pt x="65544" y="60960"/>
              </a:lnTo>
              <a:lnTo>
                <a:pt x="54876" y="60960"/>
              </a:lnTo>
              <a:lnTo>
                <a:pt x="51828" y="59436"/>
              </a:lnTo>
              <a:lnTo>
                <a:pt x="48780" y="54864"/>
              </a:lnTo>
              <a:lnTo>
                <a:pt x="45732" y="51816"/>
              </a:lnTo>
              <a:lnTo>
                <a:pt x="44208" y="45720"/>
              </a:lnTo>
              <a:lnTo>
                <a:pt x="44208" y="35052"/>
              </a:lnTo>
              <a:lnTo>
                <a:pt x="45732" y="32004"/>
              </a:lnTo>
              <a:lnTo>
                <a:pt x="48780" y="28956"/>
              </a:lnTo>
              <a:lnTo>
                <a:pt x="50304" y="25908"/>
              </a:lnTo>
              <a:lnTo>
                <a:pt x="53352" y="24384"/>
              </a:lnTo>
              <a:lnTo>
                <a:pt x="59448" y="24384"/>
              </a:lnTo>
              <a:lnTo>
                <a:pt x="64020" y="28956"/>
              </a:lnTo>
              <a:lnTo>
                <a:pt x="64020" y="33528"/>
              </a:lnTo>
              <a:lnTo>
                <a:pt x="65544" y="35052"/>
              </a:lnTo>
              <a:lnTo>
                <a:pt x="65544" y="36576"/>
              </a:lnTo>
              <a:lnTo>
                <a:pt x="71640" y="36576"/>
              </a:lnTo>
              <a:lnTo>
                <a:pt x="73164" y="35052"/>
              </a:lnTo>
              <a:lnTo>
                <a:pt x="73164" y="30480"/>
              </a:lnTo>
              <a:lnTo>
                <a:pt x="71640" y="27432"/>
              </a:lnTo>
              <a:lnTo>
                <a:pt x="68592" y="24384"/>
              </a:lnTo>
              <a:lnTo>
                <a:pt x="67068" y="22860"/>
              </a:lnTo>
              <a:lnTo>
                <a:pt x="62496" y="21336"/>
              </a:lnTo>
              <a:lnTo>
                <a:pt x="53352" y="21336"/>
              </a:lnTo>
              <a:lnTo>
                <a:pt x="47256" y="24384"/>
              </a:lnTo>
              <a:lnTo>
                <a:pt x="44208" y="28956"/>
              </a:lnTo>
              <a:lnTo>
                <a:pt x="39636" y="33528"/>
              </a:lnTo>
              <a:lnTo>
                <a:pt x="36588" y="39624"/>
              </a:lnTo>
              <a:lnTo>
                <a:pt x="36588" y="53340"/>
              </a:lnTo>
              <a:lnTo>
                <a:pt x="39636" y="59436"/>
              </a:lnTo>
              <a:lnTo>
                <a:pt x="42684" y="64008"/>
              </a:lnTo>
              <a:lnTo>
                <a:pt x="47256" y="68580"/>
              </a:lnTo>
              <a:lnTo>
                <a:pt x="51828" y="70104"/>
              </a:lnTo>
              <a:lnTo>
                <a:pt x="60972" y="70104"/>
              </a:lnTo>
              <a:lnTo>
                <a:pt x="64020" y="68580"/>
              </a:lnTo>
              <a:lnTo>
                <a:pt x="68592" y="65532"/>
              </a:lnTo>
              <a:lnTo>
                <a:pt x="71640" y="62484"/>
              </a:lnTo>
              <a:lnTo>
                <a:pt x="72656" y="60960"/>
              </a:lnTo>
              <a:lnTo>
                <a:pt x="74688" y="57912"/>
              </a:lnTo>
              <a:lnTo>
                <a:pt x="74688" y="5181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894588</xdr:colOff>
      <xdr:row>56</xdr:row>
      <xdr:rowOff>173735</xdr:rowOff>
    </xdr:from>
    <xdr:ext cx="38100" cy="68580"/>
    <xdr:sp macro="" textlink="">
      <xdr:nvSpPr>
        <xdr:cNvPr id="81" name="Shape 8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/>
      </xdr:nvSpPr>
      <xdr:spPr>
        <a:xfrm>
          <a:off x="0" y="0"/>
          <a:ext cx="38100" cy="68580"/>
        </a:xfrm>
        <a:custGeom>
          <a:avLst/>
          <a:gdLst/>
          <a:ahLst/>
          <a:cxnLst/>
          <a:rect l="0" t="0" r="0" b="0"/>
          <a:pathLst>
            <a:path w="38100" h="68580">
              <a:moveTo>
                <a:pt x="21336" y="48768"/>
              </a:moveTo>
              <a:lnTo>
                <a:pt x="13716" y="48768"/>
              </a:lnTo>
              <a:lnTo>
                <a:pt x="9144" y="47244"/>
              </a:lnTo>
              <a:lnTo>
                <a:pt x="4572" y="42672"/>
              </a:lnTo>
              <a:lnTo>
                <a:pt x="1524" y="38100"/>
              </a:lnTo>
              <a:lnTo>
                <a:pt x="0" y="32004"/>
              </a:lnTo>
              <a:lnTo>
                <a:pt x="0" y="16764"/>
              </a:lnTo>
              <a:lnTo>
                <a:pt x="1524" y="10668"/>
              </a:lnTo>
              <a:lnTo>
                <a:pt x="9144" y="3048"/>
              </a:lnTo>
              <a:lnTo>
                <a:pt x="13716" y="0"/>
              </a:lnTo>
              <a:lnTo>
                <a:pt x="25908" y="0"/>
              </a:lnTo>
              <a:lnTo>
                <a:pt x="28956" y="1524"/>
              </a:lnTo>
              <a:lnTo>
                <a:pt x="30480" y="3048"/>
              </a:lnTo>
              <a:lnTo>
                <a:pt x="15240" y="3048"/>
              </a:lnTo>
              <a:lnTo>
                <a:pt x="12192" y="4572"/>
              </a:lnTo>
              <a:lnTo>
                <a:pt x="10668" y="6096"/>
              </a:lnTo>
              <a:lnTo>
                <a:pt x="7620" y="12192"/>
              </a:lnTo>
              <a:lnTo>
                <a:pt x="7620" y="15240"/>
              </a:lnTo>
              <a:lnTo>
                <a:pt x="38100" y="15240"/>
              </a:lnTo>
              <a:lnTo>
                <a:pt x="38100" y="18288"/>
              </a:lnTo>
              <a:lnTo>
                <a:pt x="7620" y="18288"/>
              </a:lnTo>
              <a:lnTo>
                <a:pt x="7620" y="24384"/>
              </a:lnTo>
              <a:lnTo>
                <a:pt x="9144" y="30480"/>
              </a:lnTo>
              <a:lnTo>
                <a:pt x="12192" y="33528"/>
              </a:lnTo>
              <a:lnTo>
                <a:pt x="15240" y="38100"/>
              </a:lnTo>
              <a:lnTo>
                <a:pt x="18288" y="39624"/>
              </a:lnTo>
              <a:lnTo>
                <a:pt x="35052" y="39624"/>
              </a:lnTo>
              <a:lnTo>
                <a:pt x="32004" y="44196"/>
              </a:lnTo>
              <a:lnTo>
                <a:pt x="25908" y="44196"/>
              </a:lnTo>
              <a:lnTo>
                <a:pt x="24384" y="45720"/>
              </a:lnTo>
              <a:lnTo>
                <a:pt x="22860" y="45720"/>
              </a:lnTo>
              <a:lnTo>
                <a:pt x="22860" y="47244"/>
              </a:lnTo>
              <a:lnTo>
                <a:pt x="21336" y="47244"/>
              </a:lnTo>
              <a:lnTo>
                <a:pt x="21336" y="48768"/>
              </a:lnTo>
              <a:close/>
            </a:path>
            <a:path w="38100" h="68580">
              <a:moveTo>
                <a:pt x="38100" y="15240"/>
              </a:moveTo>
              <a:lnTo>
                <a:pt x="27432" y="15240"/>
              </a:lnTo>
              <a:lnTo>
                <a:pt x="27432" y="12192"/>
              </a:lnTo>
              <a:lnTo>
                <a:pt x="25908" y="10668"/>
              </a:lnTo>
              <a:lnTo>
                <a:pt x="25908" y="7620"/>
              </a:lnTo>
              <a:lnTo>
                <a:pt x="21336" y="3048"/>
              </a:lnTo>
              <a:lnTo>
                <a:pt x="30480" y="3048"/>
              </a:lnTo>
              <a:lnTo>
                <a:pt x="36576" y="9144"/>
              </a:lnTo>
              <a:lnTo>
                <a:pt x="38100" y="12192"/>
              </a:lnTo>
              <a:lnTo>
                <a:pt x="38100" y="15240"/>
              </a:lnTo>
              <a:close/>
            </a:path>
            <a:path w="38100" h="68580">
              <a:moveTo>
                <a:pt x="35052" y="39624"/>
              </a:moveTo>
              <a:lnTo>
                <a:pt x="28956" y="39624"/>
              </a:lnTo>
              <a:lnTo>
                <a:pt x="30480" y="38100"/>
              </a:lnTo>
              <a:lnTo>
                <a:pt x="33528" y="36576"/>
              </a:lnTo>
              <a:lnTo>
                <a:pt x="35052" y="33528"/>
              </a:lnTo>
              <a:lnTo>
                <a:pt x="36576" y="28956"/>
              </a:lnTo>
              <a:lnTo>
                <a:pt x="38100" y="30480"/>
              </a:lnTo>
              <a:lnTo>
                <a:pt x="35052" y="39624"/>
              </a:lnTo>
              <a:close/>
            </a:path>
            <a:path w="38100" h="68580">
              <a:moveTo>
                <a:pt x="25908" y="47244"/>
              </a:moveTo>
              <a:lnTo>
                <a:pt x="22860" y="47244"/>
              </a:lnTo>
              <a:lnTo>
                <a:pt x="22860" y="45720"/>
              </a:lnTo>
              <a:lnTo>
                <a:pt x="24384" y="45720"/>
              </a:lnTo>
              <a:lnTo>
                <a:pt x="25908" y="44196"/>
              </a:lnTo>
              <a:lnTo>
                <a:pt x="27432" y="44196"/>
              </a:lnTo>
              <a:lnTo>
                <a:pt x="25908" y="45720"/>
              </a:lnTo>
              <a:lnTo>
                <a:pt x="25908" y="47244"/>
              </a:lnTo>
              <a:close/>
            </a:path>
            <a:path w="38100" h="68580">
              <a:moveTo>
                <a:pt x="24384" y="48768"/>
              </a:moveTo>
              <a:lnTo>
                <a:pt x="22860" y="48768"/>
              </a:lnTo>
              <a:lnTo>
                <a:pt x="24384" y="47244"/>
              </a:lnTo>
              <a:lnTo>
                <a:pt x="25908" y="47244"/>
              </a:lnTo>
              <a:lnTo>
                <a:pt x="25908" y="45720"/>
              </a:lnTo>
              <a:lnTo>
                <a:pt x="27432" y="44196"/>
              </a:lnTo>
              <a:lnTo>
                <a:pt x="32004" y="44196"/>
              </a:lnTo>
              <a:lnTo>
                <a:pt x="28956" y="47244"/>
              </a:lnTo>
              <a:lnTo>
                <a:pt x="24384" y="48768"/>
              </a:lnTo>
              <a:close/>
            </a:path>
            <a:path w="38100" h="68580">
              <a:moveTo>
                <a:pt x="25908" y="68580"/>
              </a:moveTo>
              <a:lnTo>
                <a:pt x="18288" y="68580"/>
              </a:lnTo>
              <a:lnTo>
                <a:pt x="18288" y="67056"/>
              </a:lnTo>
              <a:lnTo>
                <a:pt x="16764" y="67056"/>
              </a:lnTo>
              <a:lnTo>
                <a:pt x="15240" y="65532"/>
              </a:lnTo>
              <a:lnTo>
                <a:pt x="15240" y="56388"/>
              </a:lnTo>
              <a:lnTo>
                <a:pt x="16764" y="54864"/>
              </a:lnTo>
              <a:lnTo>
                <a:pt x="16764" y="53340"/>
              </a:lnTo>
              <a:lnTo>
                <a:pt x="18288" y="53340"/>
              </a:lnTo>
              <a:lnTo>
                <a:pt x="18288" y="51816"/>
              </a:lnTo>
              <a:lnTo>
                <a:pt x="21336" y="48768"/>
              </a:lnTo>
              <a:lnTo>
                <a:pt x="21336" y="47244"/>
              </a:lnTo>
              <a:lnTo>
                <a:pt x="24384" y="47244"/>
              </a:lnTo>
              <a:lnTo>
                <a:pt x="22860" y="48768"/>
              </a:lnTo>
              <a:lnTo>
                <a:pt x="22860" y="50292"/>
              </a:lnTo>
              <a:lnTo>
                <a:pt x="21336" y="51816"/>
              </a:lnTo>
              <a:lnTo>
                <a:pt x="21336" y="53340"/>
              </a:lnTo>
              <a:lnTo>
                <a:pt x="19812" y="54864"/>
              </a:lnTo>
              <a:lnTo>
                <a:pt x="19812" y="62484"/>
              </a:lnTo>
              <a:lnTo>
                <a:pt x="21336" y="64008"/>
              </a:lnTo>
              <a:lnTo>
                <a:pt x="21336" y="65532"/>
              </a:lnTo>
              <a:lnTo>
                <a:pt x="28956" y="65532"/>
              </a:lnTo>
              <a:lnTo>
                <a:pt x="25908" y="68580"/>
              </a:lnTo>
              <a:close/>
            </a:path>
            <a:path w="38100" h="68580">
              <a:moveTo>
                <a:pt x="28956" y="65532"/>
              </a:moveTo>
              <a:lnTo>
                <a:pt x="27432" y="65532"/>
              </a:lnTo>
              <a:lnTo>
                <a:pt x="28956" y="64008"/>
              </a:lnTo>
              <a:lnTo>
                <a:pt x="28956" y="65532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1566672</xdr:colOff>
      <xdr:row>57</xdr:row>
      <xdr:rowOff>38099</xdr:rowOff>
    </xdr:from>
    <xdr:ext cx="47625" cy="68580"/>
    <xdr:sp macro="" textlink="">
      <xdr:nvSpPr>
        <xdr:cNvPr id="84" name="Shape 84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/>
      </xdr:nvSpPr>
      <xdr:spPr>
        <a:xfrm>
          <a:off x="0" y="0"/>
          <a:ext cx="47625" cy="68580"/>
        </a:xfrm>
        <a:custGeom>
          <a:avLst/>
          <a:gdLst/>
          <a:ahLst/>
          <a:cxnLst/>
          <a:rect l="0" t="0" r="0" b="0"/>
          <a:pathLst>
            <a:path w="47625" h="68580">
              <a:moveTo>
                <a:pt x="18288" y="67056"/>
              </a:moveTo>
              <a:lnTo>
                <a:pt x="3048" y="67056"/>
              </a:lnTo>
              <a:lnTo>
                <a:pt x="4572" y="65532"/>
              </a:lnTo>
              <a:lnTo>
                <a:pt x="4572" y="64008"/>
              </a:lnTo>
              <a:lnTo>
                <a:pt x="6096" y="64008"/>
              </a:lnTo>
              <a:lnTo>
                <a:pt x="6096" y="28956"/>
              </a:lnTo>
              <a:lnTo>
                <a:pt x="4572" y="27432"/>
              </a:lnTo>
              <a:lnTo>
                <a:pt x="4572" y="25908"/>
              </a:lnTo>
              <a:lnTo>
                <a:pt x="0" y="25908"/>
              </a:lnTo>
              <a:lnTo>
                <a:pt x="12192" y="21336"/>
              </a:lnTo>
              <a:lnTo>
                <a:pt x="15240" y="21336"/>
              </a:lnTo>
              <a:lnTo>
                <a:pt x="15240" y="25908"/>
              </a:lnTo>
              <a:lnTo>
                <a:pt x="1524" y="25908"/>
              </a:lnTo>
              <a:lnTo>
                <a:pt x="0" y="27432"/>
              </a:lnTo>
              <a:lnTo>
                <a:pt x="15240" y="27432"/>
              </a:lnTo>
              <a:lnTo>
                <a:pt x="15240" y="30480"/>
              </a:lnTo>
              <a:lnTo>
                <a:pt x="17272" y="30480"/>
              </a:lnTo>
              <a:lnTo>
                <a:pt x="15240" y="33528"/>
              </a:lnTo>
              <a:lnTo>
                <a:pt x="15240" y="64008"/>
              </a:lnTo>
              <a:lnTo>
                <a:pt x="16764" y="65532"/>
              </a:lnTo>
              <a:lnTo>
                <a:pt x="18288" y="65532"/>
              </a:lnTo>
              <a:lnTo>
                <a:pt x="18288" y="67056"/>
              </a:lnTo>
              <a:close/>
            </a:path>
            <a:path w="47625" h="68580">
              <a:moveTo>
                <a:pt x="17272" y="30480"/>
              </a:moveTo>
              <a:lnTo>
                <a:pt x="15240" y="30480"/>
              </a:lnTo>
              <a:lnTo>
                <a:pt x="19812" y="24384"/>
              </a:lnTo>
              <a:lnTo>
                <a:pt x="24384" y="21336"/>
              </a:lnTo>
              <a:lnTo>
                <a:pt x="33528" y="21336"/>
              </a:lnTo>
              <a:lnTo>
                <a:pt x="35052" y="22860"/>
              </a:lnTo>
              <a:lnTo>
                <a:pt x="38100" y="24384"/>
              </a:lnTo>
              <a:lnTo>
                <a:pt x="38100" y="25908"/>
              </a:lnTo>
              <a:lnTo>
                <a:pt x="38862" y="27432"/>
              </a:lnTo>
              <a:lnTo>
                <a:pt x="21336" y="27432"/>
              </a:lnTo>
              <a:lnTo>
                <a:pt x="18288" y="28956"/>
              </a:lnTo>
              <a:lnTo>
                <a:pt x="17272" y="30480"/>
              </a:lnTo>
              <a:close/>
            </a:path>
            <a:path w="47625" h="68580">
              <a:moveTo>
                <a:pt x="42672" y="65532"/>
              </a:moveTo>
              <a:lnTo>
                <a:pt x="30480" y="65532"/>
              </a:lnTo>
              <a:lnTo>
                <a:pt x="30480" y="64008"/>
              </a:lnTo>
              <a:lnTo>
                <a:pt x="32004" y="62484"/>
              </a:lnTo>
              <a:lnTo>
                <a:pt x="32004" y="35052"/>
              </a:lnTo>
              <a:lnTo>
                <a:pt x="30480" y="32004"/>
              </a:lnTo>
              <a:lnTo>
                <a:pt x="30480" y="28956"/>
              </a:lnTo>
              <a:lnTo>
                <a:pt x="28956" y="27432"/>
              </a:lnTo>
              <a:lnTo>
                <a:pt x="38862" y="27432"/>
              </a:lnTo>
              <a:lnTo>
                <a:pt x="39624" y="28956"/>
              </a:lnTo>
              <a:lnTo>
                <a:pt x="41148" y="30480"/>
              </a:lnTo>
              <a:lnTo>
                <a:pt x="41148" y="64008"/>
              </a:lnTo>
              <a:lnTo>
                <a:pt x="42672" y="65532"/>
              </a:lnTo>
              <a:close/>
            </a:path>
            <a:path w="47625" h="68580">
              <a:moveTo>
                <a:pt x="45720" y="67056"/>
              </a:moveTo>
              <a:lnTo>
                <a:pt x="27432" y="67056"/>
              </a:lnTo>
              <a:lnTo>
                <a:pt x="28956" y="65532"/>
              </a:lnTo>
              <a:lnTo>
                <a:pt x="44196" y="65532"/>
              </a:lnTo>
              <a:lnTo>
                <a:pt x="45720" y="67056"/>
              </a:lnTo>
              <a:close/>
            </a:path>
            <a:path w="47625" h="68580">
              <a:moveTo>
                <a:pt x="21336" y="68580"/>
              </a:moveTo>
              <a:lnTo>
                <a:pt x="0" y="68580"/>
              </a:lnTo>
              <a:lnTo>
                <a:pt x="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47625" h="68580">
              <a:moveTo>
                <a:pt x="47244" y="68580"/>
              </a:moveTo>
              <a:lnTo>
                <a:pt x="25908" y="68580"/>
              </a:lnTo>
              <a:lnTo>
                <a:pt x="25908" y="67056"/>
              </a:lnTo>
              <a:lnTo>
                <a:pt x="47244" y="67056"/>
              </a:lnTo>
              <a:lnTo>
                <a:pt x="47244" y="68580"/>
              </a:lnTo>
              <a:close/>
            </a:path>
            <a:path w="47625" h="68580">
              <a:moveTo>
                <a:pt x="19812" y="16764"/>
              </a:moveTo>
              <a:lnTo>
                <a:pt x="18288" y="16764"/>
              </a:lnTo>
              <a:lnTo>
                <a:pt x="22860" y="0"/>
              </a:lnTo>
              <a:lnTo>
                <a:pt x="32004" y="0"/>
              </a:lnTo>
              <a:lnTo>
                <a:pt x="19812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957072</xdr:colOff>
      <xdr:row>60</xdr:row>
      <xdr:rowOff>45719</xdr:rowOff>
    </xdr:from>
    <xdr:ext cx="41275" cy="60960"/>
    <xdr:sp macro="" textlink="">
      <xdr:nvSpPr>
        <xdr:cNvPr id="88" name="Shape 88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7620" y="18288"/>
              </a:lnTo>
              <a:lnTo>
                <a:pt x="7620" y="19812"/>
              </a:lnTo>
              <a:lnTo>
                <a:pt x="6096" y="21336"/>
              </a:lnTo>
              <a:lnTo>
                <a:pt x="6096" y="22860"/>
              </a:lnTo>
              <a:lnTo>
                <a:pt x="4572" y="24384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7912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2004" y="57912"/>
              </a:lnTo>
              <a:lnTo>
                <a:pt x="33528" y="56388"/>
              </a:lnTo>
              <a:lnTo>
                <a:pt x="36576" y="56388"/>
              </a:lnTo>
              <a:lnTo>
                <a:pt x="38100" y="54864"/>
              </a:lnTo>
              <a:lnTo>
                <a:pt x="38100" y="53340"/>
              </a:lnTo>
              <a:lnTo>
                <a:pt x="39624" y="51816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4384" y="9144"/>
              </a:moveTo>
              <a:lnTo>
                <a:pt x="21336" y="9144"/>
              </a:lnTo>
              <a:lnTo>
                <a:pt x="21336" y="7620"/>
              </a:lnTo>
              <a:lnTo>
                <a:pt x="19812" y="7620"/>
              </a:lnTo>
              <a:lnTo>
                <a:pt x="18288" y="6096"/>
              </a:lnTo>
              <a:lnTo>
                <a:pt x="18288" y="1524"/>
              </a:lnTo>
              <a:lnTo>
                <a:pt x="19812" y="0"/>
              </a:lnTo>
              <a:lnTo>
                <a:pt x="25908" y="0"/>
              </a:lnTo>
              <a:lnTo>
                <a:pt x="27432" y="1524"/>
              </a:lnTo>
              <a:lnTo>
                <a:pt x="27432" y="6096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1432560</xdr:colOff>
      <xdr:row>60</xdr:row>
      <xdr:rowOff>38099</xdr:rowOff>
    </xdr:from>
    <xdr:ext cx="30480" cy="70485"/>
    <xdr:sp macro="" textlink="">
      <xdr:nvSpPr>
        <xdr:cNvPr id="89" name="Shape 89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/>
      </xdr:nvSpPr>
      <xdr:spPr>
        <a:xfrm>
          <a:off x="0" y="0"/>
          <a:ext cx="30480" cy="70485"/>
        </a:xfrm>
        <a:custGeom>
          <a:avLst/>
          <a:gdLst/>
          <a:ahLst/>
          <a:cxnLst/>
          <a:rect l="0" t="0" r="0" b="0"/>
          <a:pathLst>
            <a:path w="30480" h="70485">
              <a:moveTo>
                <a:pt x="24384" y="67056"/>
              </a:moveTo>
              <a:lnTo>
                <a:pt x="16764" y="67056"/>
              </a:lnTo>
              <a:lnTo>
                <a:pt x="19812" y="65532"/>
              </a:lnTo>
              <a:lnTo>
                <a:pt x="21336" y="64008"/>
              </a:lnTo>
              <a:lnTo>
                <a:pt x="21336" y="62484"/>
              </a:lnTo>
              <a:lnTo>
                <a:pt x="22860" y="60960"/>
              </a:lnTo>
              <a:lnTo>
                <a:pt x="22860" y="57912"/>
              </a:lnTo>
              <a:lnTo>
                <a:pt x="21336" y="54864"/>
              </a:lnTo>
              <a:lnTo>
                <a:pt x="19812" y="53340"/>
              </a:lnTo>
              <a:lnTo>
                <a:pt x="19812" y="51816"/>
              </a:lnTo>
              <a:lnTo>
                <a:pt x="15240" y="50292"/>
              </a:lnTo>
              <a:lnTo>
                <a:pt x="10668" y="47244"/>
              </a:lnTo>
              <a:lnTo>
                <a:pt x="6096" y="45720"/>
              </a:lnTo>
              <a:lnTo>
                <a:pt x="0" y="39624"/>
              </a:lnTo>
              <a:lnTo>
                <a:pt x="0" y="30480"/>
              </a:lnTo>
              <a:lnTo>
                <a:pt x="3048" y="24384"/>
              </a:lnTo>
              <a:lnTo>
                <a:pt x="6096" y="21336"/>
              </a:lnTo>
              <a:lnTo>
                <a:pt x="21336" y="21336"/>
              </a:lnTo>
              <a:lnTo>
                <a:pt x="22860" y="22860"/>
              </a:lnTo>
              <a:lnTo>
                <a:pt x="27432" y="22860"/>
              </a:lnTo>
              <a:lnTo>
                <a:pt x="27432" y="24384"/>
              </a:lnTo>
              <a:lnTo>
                <a:pt x="9144" y="24384"/>
              </a:lnTo>
              <a:lnTo>
                <a:pt x="6096" y="27432"/>
              </a:lnTo>
              <a:lnTo>
                <a:pt x="6096" y="33528"/>
              </a:lnTo>
              <a:lnTo>
                <a:pt x="7620" y="35052"/>
              </a:lnTo>
              <a:lnTo>
                <a:pt x="7620" y="36576"/>
              </a:lnTo>
              <a:lnTo>
                <a:pt x="10668" y="36576"/>
              </a:lnTo>
              <a:lnTo>
                <a:pt x="13716" y="38100"/>
              </a:lnTo>
              <a:lnTo>
                <a:pt x="19812" y="42672"/>
              </a:lnTo>
              <a:lnTo>
                <a:pt x="27432" y="45720"/>
              </a:lnTo>
              <a:lnTo>
                <a:pt x="30480" y="50292"/>
              </a:lnTo>
              <a:lnTo>
                <a:pt x="30480" y="59436"/>
              </a:lnTo>
              <a:lnTo>
                <a:pt x="28956" y="62484"/>
              </a:lnTo>
              <a:lnTo>
                <a:pt x="24384" y="67056"/>
              </a:lnTo>
              <a:close/>
            </a:path>
            <a:path w="30480" h="70485">
              <a:moveTo>
                <a:pt x="27432" y="22860"/>
              </a:moveTo>
              <a:lnTo>
                <a:pt x="24384" y="22860"/>
              </a:lnTo>
              <a:lnTo>
                <a:pt x="24384" y="21336"/>
              </a:lnTo>
              <a:lnTo>
                <a:pt x="27432" y="21336"/>
              </a:lnTo>
              <a:lnTo>
                <a:pt x="27432" y="22860"/>
              </a:lnTo>
              <a:close/>
            </a:path>
            <a:path w="30480" h="70485">
              <a:moveTo>
                <a:pt x="27432" y="36576"/>
              </a:moveTo>
              <a:lnTo>
                <a:pt x="25908" y="36576"/>
              </a:lnTo>
              <a:lnTo>
                <a:pt x="24384" y="30480"/>
              </a:lnTo>
              <a:lnTo>
                <a:pt x="22860" y="27432"/>
              </a:lnTo>
              <a:lnTo>
                <a:pt x="21336" y="25908"/>
              </a:lnTo>
              <a:lnTo>
                <a:pt x="18288" y="24384"/>
              </a:lnTo>
              <a:lnTo>
                <a:pt x="27432" y="24384"/>
              </a:lnTo>
              <a:lnTo>
                <a:pt x="27432" y="36576"/>
              </a:lnTo>
              <a:close/>
            </a:path>
            <a:path w="30480" h="70485">
              <a:moveTo>
                <a:pt x="1524" y="70104"/>
              </a:moveTo>
              <a:lnTo>
                <a:pt x="0" y="70104"/>
              </a:lnTo>
              <a:lnTo>
                <a:pt x="0" y="54864"/>
              </a:lnTo>
              <a:lnTo>
                <a:pt x="1524" y="54864"/>
              </a:lnTo>
              <a:lnTo>
                <a:pt x="1524" y="57912"/>
              </a:lnTo>
              <a:lnTo>
                <a:pt x="4572" y="60960"/>
              </a:lnTo>
              <a:lnTo>
                <a:pt x="6096" y="64008"/>
              </a:lnTo>
              <a:lnTo>
                <a:pt x="12192" y="67056"/>
              </a:lnTo>
              <a:lnTo>
                <a:pt x="24384" y="67056"/>
              </a:lnTo>
              <a:lnTo>
                <a:pt x="22860" y="68580"/>
              </a:lnTo>
              <a:lnTo>
                <a:pt x="1524" y="68580"/>
              </a:lnTo>
              <a:lnTo>
                <a:pt x="1524" y="70104"/>
              </a:lnTo>
              <a:close/>
            </a:path>
            <a:path w="30480" h="70485">
              <a:moveTo>
                <a:pt x="19812" y="70104"/>
              </a:moveTo>
              <a:lnTo>
                <a:pt x="12192" y="70104"/>
              </a:lnTo>
              <a:lnTo>
                <a:pt x="9144" y="68580"/>
              </a:lnTo>
              <a:lnTo>
                <a:pt x="22860" y="68580"/>
              </a:lnTo>
              <a:lnTo>
                <a:pt x="19812" y="70104"/>
              </a:lnTo>
              <a:close/>
            </a:path>
            <a:path w="30480" h="70485">
              <a:moveTo>
                <a:pt x="15240" y="16764"/>
              </a:moveTo>
              <a:lnTo>
                <a:pt x="13716" y="16764"/>
              </a:lnTo>
              <a:lnTo>
                <a:pt x="18288" y="0"/>
              </a:lnTo>
              <a:lnTo>
                <a:pt x="27432" y="0"/>
              </a:lnTo>
              <a:lnTo>
                <a:pt x="15240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1251204</xdr:colOff>
      <xdr:row>65</xdr:row>
      <xdr:rowOff>45719</xdr:rowOff>
    </xdr:from>
    <xdr:ext cx="41275" cy="60960"/>
    <xdr:sp macro="" textlink="">
      <xdr:nvSpPr>
        <xdr:cNvPr id="92" name="Shape 92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9144" y="18288"/>
              </a:lnTo>
              <a:lnTo>
                <a:pt x="4572" y="22860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3528" y="57912"/>
              </a:lnTo>
              <a:lnTo>
                <a:pt x="35052" y="56388"/>
              </a:lnTo>
              <a:lnTo>
                <a:pt x="36576" y="56388"/>
              </a:lnTo>
              <a:lnTo>
                <a:pt x="36576" y="54864"/>
              </a:lnTo>
              <a:lnTo>
                <a:pt x="38100" y="53340"/>
              </a:lnTo>
              <a:lnTo>
                <a:pt x="39624" y="50292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1524"/>
              </a:moveTo>
              <a:lnTo>
                <a:pt x="19812" y="1524"/>
              </a:lnTo>
              <a:lnTo>
                <a:pt x="19812" y="0"/>
              </a:lnTo>
              <a:lnTo>
                <a:pt x="24384" y="0"/>
              </a:lnTo>
              <a:lnTo>
                <a:pt x="25908" y="1524"/>
              </a:lnTo>
              <a:close/>
            </a:path>
            <a:path w="41275" h="60960">
              <a:moveTo>
                <a:pt x="27432" y="7620"/>
              </a:moveTo>
              <a:lnTo>
                <a:pt x="18288" y="7620"/>
              </a:lnTo>
              <a:lnTo>
                <a:pt x="18288" y="1524"/>
              </a:lnTo>
              <a:lnTo>
                <a:pt x="27432" y="1524"/>
              </a:lnTo>
              <a:lnTo>
                <a:pt x="27432" y="7620"/>
              </a:lnTo>
              <a:close/>
            </a:path>
            <a:path w="41275" h="60960">
              <a:moveTo>
                <a:pt x="24384" y="9144"/>
              </a:moveTo>
              <a:lnTo>
                <a:pt x="19812" y="9144"/>
              </a:lnTo>
              <a:lnTo>
                <a:pt x="19812" y="7620"/>
              </a:lnTo>
              <a:lnTo>
                <a:pt x="25908" y="7620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597408</xdr:colOff>
      <xdr:row>63</xdr:row>
      <xdr:rowOff>16764</xdr:rowOff>
    </xdr:from>
    <xdr:ext cx="48895" cy="91440"/>
    <xdr:sp macro="" textlink="">
      <xdr:nvSpPr>
        <xdr:cNvPr id="111" name="Shape 111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/>
      </xdr:nvSpPr>
      <xdr:spPr>
        <a:xfrm>
          <a:off x="0" y="0"/>
          <a:ext cx="48895" cy="91440"/>
        </a:xfrm>
        <a:custGeom>
          <a:avLst/>
          <a:gdLst/>
          <a:ahLst/>
          <a:cxnLst/>
          <a:rect l="0" t="0" r="0" b="0"/>
          <a:pathLst>
            <a:path w="48895" h="91440">
              <a:moveTo>
                <a:pt x="38100" y="88392"/>
              </a:moveTo>
              <a:lnTo>
                <a:pt x="28956" y="88392"/>
              </a:lnTo>
              <a:lnTo>
                <a:pt x="32004" y="86868"/>
              </a:lnTo>
              <a:lnTo>
                <a:pt x="33528" y="85344"/>
              </a:lnTo>
              <a:lnTo>
                <a:pt x="36576" y="83820"/>
              </a:lnTo>
              <a:lnTo>
                <a:pt x="38100" y="80772"/>
              </a:lnTo>
              <a:lnTo>
                <a:pt x="38100" y="76200"/>
              </a:lnTo>
              <a:lnTo>
                <a:pt x="36576" y="74676"/>
              </a:lnTo>
              <a:lnTo>
                <a:pt x="36576" y="73152"/>
              </a:lnTo>
              <a:lnTo>
                <a:pt x="32004" y="68580"/>
              </a:lnTo>
              <a:lnTo>
                <a:pt x="30480" y="68580"/>
              </a:lnTo>
              <a:lnTo>
                <a:pt x="27432" y="65532"/>
              </a:lnTo>
              <a:lnTo>
                <a:pt x="21336" y="64008"/>
              </a:lnTo>
              <a:lnTo>
                <a:pt x="15240" y="60960"/>
              </a:lnTo>
              <a:lnTo>
                <a:pt x="10668" y="57912"/>
              </a:lnTo>
              <a:lnTo>
                <a:pt x="4572" y="54864"/>
              </a:lnTo>
              <a:lnTo>
                <a:pt x="1524" y="48768"/>
              </a:lnTo>
              <a:lnTo>
                <a:pt x="0" y="47244"/>
              </a:lnTo>
              <a:lnTo>
                <a:pt x="0" y="35052"/>
              </a:lnTo>
              <a:lnTo>
                <a:pt x="1524" y="30480"/>
              </a:lnTo>
              <a:lnTo>
                <a:pt x="6096" y="27432"/>
              </a:lnTo>
              <a:lnTo>
                <a:pt x="9144" y="22860"/>
              </a:lnTo>
              <a:lnTo>
                <a:pt x="15240" y="21336"/>
              </a:lnTo>
              <a:lnTo>
                <a:pt x="25908" y="21336"/>
              </a:lnTo>
              <a:lnTo>
                <a:pt x="27432" y="22860"/>
              </a:lnTo>
              <a:lnTo>
                <a:pt x="32004" y="22860"/>
              </a:lnTo>
              <a:lnTo>
                <a:pt x="33528" y="24384"/>
              </a:lnTo>
              <a:lnTo>
                <a:pt x="18288" y="24384"/>
              </a:lnTo>
              <a:lnTo>
                <a:pt x="15240" y="25908"/>
              </a:lnTo>
              <a:lnTo>
                <a:pt x="13716" y="27432"/>
              </a:lnTo>
              <a:lnTo>
                <a:pt x="10668" y="28956"/>
              </a:lnTo>
              <a:lnTo>
                <a:pt x="10668" y="38100"/>
              </a:lnTo>
              <a:lnTo>
                <a:pt x="13716" y="41148"/>
              </a:lnTo>
              <a:lnTo>
                <a:pt x="16764" y="42672"/>
              </a:lnTo>
              <a:lnTo>
                <a:pt x="18288" y="42672"/>
              </a:lnTo>
              <a:lnTo>
                <a:pt x="21336" y="45720"/>
              </a:lnTo>
              <a:lnTo>
                <a:pt x="27432" y="48768"/>
              </a:lnTo>
              <a:lnTo>
                <a:pt x="36576" y="51816"/>
              </a:lnTo>
              <a:lnTo>
                <a:pt x="42672" y="56388"/>
              </a:lnTo>
              <a:lnTo>
                <a:pt x="44196" y="59436"/>
              </a:lnTo>
              <a:lnTo>
                <a:pt x="47244" y="62484"/>
              </a:lnTo>
              <a:lnTo>
                <a:pt x="48768" y="67056"/>
              </a:lnTo>
              <a:lnTo>
                <a:pt x="48768" y="76200"/>
              </a:lnTo>
              <a:lnTo>
                <a:pt x="45720" y="80772"/>
              </a:lnTo>
              <a:lnTo>
                <a:pt x="38100" y="88392"/>
              </a:lnTo>
              <a:close/>
            </a:path>
            <a:path w="48895" h="91440">
              <a:moveTo>
                <a:pt x="44196" y="25908"/>
              </a:moveTo>
              <a:lnTo>
                <a:pt x="39624" y="25908"/>
              </a:lnTo>
              <a:lnTo>
                <a:pt x="41148" y="24384"/>
              </a:lnTo>
              <a:lnTo>
                <a:pt x="41148" y="22860"/>
              </a:lnTo>
              <a:lnTo>
                <a:pt x="42672" y="21336"/>
              </a:lnTo>
              <a:lnTo>
                <a:pt x="44196" y="21336"/>
              </a:lnTo>
              <a:lnTo>
                <a:pt x="44196" y="25908"/>
              </a:lnTo>
              <a:close/>
            </a:path>
            <a:path w="48895" h="91440">
              <a:moveTo>
                <a:pt x="44196" y="44196"/>
              </a:moveTo>
              <a:lnTo>
                <a:pt x="42672" y="44196"/>
              </a:lnTo>
              <a:lnTo>
                <a:pt x="41148" y="38100"/>
              </a:lnTo>
              <a:lnTo>
                <a:pt x="38100" y="33528"/>
              </a:lnTo>
              <a:lnTo>
                <a:pt x="30480" y="25908"/>
              </a:lnTo>
              <a:lnTo>
                <a:pt x="25908" y="24384"/>
              </a:lnTo>
              <a:lnTo>
                <a:pt x="33528" y="24384"/>
              </a:lnTo>
              <a:lnTo>
                <a:pt x="36576" y="25908"/>
              </a:lnTo>
              <a:lnTo>
                <a:pt x="44196" y="25908"/>
              </a:lnTo>
              <a:lnTo>
                <a:pt x="44196" y="44196"/>
              </a:lnTo>
              <a:close/>
            </a:path>
            <a:path w="48895" h="91440">
              <a:moveTo>
                <a:pt x="1524" y="91440"/>
              </a:moveTo>
              <a:lnTo>
                <a:pt x="0" y="91440"/>
              </a:lnTo>
              <a:lnTo>
                <a:pt x="0" y="67056"/>
              </a:lnTo>
              <a:lnTo>
                <a:pt x="1524" y="67056"/>
              </a:lnTo>
              <a:lnTo>
                <a:pt x="3048" y="74676"/>
              </a:lnTo>
              <a:lnTo>
                <a:pt x="6096" y="79248"/>
              </a:lnTo>
              <a:lnTo>
                <a:pt x="10668" y="82296"/>
              </a:lnTo>
              <a:lnTo>
                <a:pt x="15240" y="86868"/>
              </a:lnTo>
              <a:lnTo>
                <a:pt x="4572" y="86868"/>
              </a:lnTo>
              <a:lnTo>
                <a:pt x="1524" y="89916"/>
              </a:lnTo>
              <a:lnTo>
                <a:pt x="1524" y="91440"/>
              </a:lnTo>
              <a:close/>
            </a:path>
            <a:path w="48895" h="91440">
              <a:moveTo>
                <a:pt x="30480" y="91440"/>
              </a:moveTo>
              <a:lnTo>
                <a:pt x="18288" y="91440"/>
              </a:lnTo>
              <a:lnTo>
                <a:pt x="15240" y="89916"/>
              </a:lnTo>
              <a:lnTo>
                <a:pt x="13716" y="89916"/>
              </a:lnTo>
              <a:lnTo>
                <a:pt x="10668" y="88392"/>
              </a:lnTo>
              <a:lnTo>
                <a:pt x="9144" y="86868"/>
              </a:lnTo>
              <a:lnTo>
                <a:pt x="15240" y="86868"/>
              </a:lnTo>
              <a:lnTo>
                <a:pt x="19812" y="88392"/>
              </a:lnTo>
              <a:lnTo>
                <a:pt x="38100" y="88392"/>
              </a:lnTo>
              <a:lnTo>
                <a:pt x="36576" y="89916"/>
              </a:lnTo>
              <a:lnTo>
                <a:pt x="30480" y="91440"/>
              </a:lnTo>
              <a:close/>
            </a:path>
            <a:path w="48895" h="91440">
              <a:moveTo>
                <a:pt x="21336" y="16764"/>
              </a:moveTo>
              <a:lnTo>
                <a:pt x="16764" y="16764"/>
              </a:lnTo>
              <a:lnTo>
                <a:pt x="22860" y="0"/>
              </a:lnTo>
              <a:lnTo>
                <a:pt x="39624" y="0"/>
              </a:lnTo>
              <a:lnTo>
                <a:pt x="21336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1232915</xdr:colOff>
      <xdr:row>76</xdr:row>
      <xdr:rowOff>59436</xdr:rowOff>
    </xdr:from>
    <xdr:ext cx="41275" cy="68580"/>
    <xdr:sp macro="" textlink="">
      <xdr:nvSpPr>
        <xdr:cNvPr id="139" name="Shape 139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/>
      </xdr:nvSpPr>
      <xdr:spPr>
        <a:xfrm>
          <a:off x="0" y="0"/>
          <a:ext cx="41275" cy="68580"/>
        </a:xfrm>
        <a:custGeom>
          <a:avLst/>
          <a:gdLst/>
          <a:ahLst/>
          <a:cxnLst/>
          <a:rect l="0" t="0" r="0" b="0"/>
          <a:pathLst>
            <a:path w="41275" h="68580">
              <a:moveTo>
                <a:pt x="9144" y="16764"/>
              </a:moveTo>
              <a:lnTo>
                <a:pt x="4572" y="16764"/>
              </a:lnTo>
              <a:lnTo>
                <a:pt x="1524" y="13716"/>
              </a:lnTo>
              <a:lnTo>
                <a:pt x="1524" y="9144"/>
              </a:lnTo>
              <a:lnTo>
                <a:pt x="3048" y="6096"/>
              </a:lnTo>
              <a:lnTo>
                <a:pt x="6096" y="4572"/>
              </a:lnTo>
              <a:lnTo>
                <a:pt x="9144" y="1524"/>
              </a:lnTo>
              <a:lnTo>
                <a:pt x="13716" y="0"/>
              </a:lnTo>
              <a:lnTo>
                <a:pt x="22860" y="0"/>
              </a:lnTo>
              <a:lnTo>
                <a:pt x="28956" y="3048"/>
              </a:lnTo>
              <a:lnTo>
                <a:pt x="15240" y="3048"/>
              </a:lnTo>
              <a:lnTo>
                <a:pt x="13716" y="4572"/>
              </a:lnTo>
              <a:lnTo>
                <a:pt x="12192" y="4572"/>
              </a:lnTo>
              <a:lnTo>
                <a:pt x="12192" y="6096"/>
              </a:lnTo>
              <a:lnTo>
                <a:pt x="10668" y="7620"/>
              </a:lnTo>
              <a:lnTo>
                <a:pt x="10668" y="15240"/>
              </a:lnTo>
              <a:lnTo>
                <a:pt x="9144" y="16764"/>
              </a:lnTo>
              <a:close/>
            </a:path>
            <a:path w="41275" h="68580">
              <a:moveTo>
                <a:pt x="15240" y="48768"/>
              </a:moveTo>
              <a:lnTo>
                <a:pt x="6096" y="48768"/>
              </a:lnTo>
              <a:lnTo>
                <a:pt x="1524" y="44196"/>
              </a:lnTo>
              <a:lnTo>
                <a:pt x="0" y="41148"/>
              </a:lnTo>
              <a:lnTo>
                <a:pt x="0" y="35052"/>
              </a:lnTo>
              <a:lnTo>
                <a:pt x="1524" y="33528"/>
              </a:lnTo>
              <a:lnTo>
                <a:pt x="1524" y="32004"/>
              </a:lnTo>
              <a:lnTo>
                <a:pt x="3048" y="28956"/>
              </a:lnTo>
              <a:lnTo>
                <a:pt x="6096" y="27432"/>
              </a:lnTo>
              <a:lnTo>
                <a:pt x="9144" y="24384"/>
              </a:lnTo>
              <a:lnTo>
                <a:pt x="12192" y="22860"/>
              </a:lnTo>
              <a:lnTo>
                <a:pt x="16764" y="19812"/>
              </a:lnTo>
              <a:lnTo>
                <a:pt x="24384" y="16764"/>
              </a:lnTo>
              <a:lnTo>
                <a:pt x="24384" y="7620"/>
              </a:lnTo>
              <a:lnTo>
                <a:pt x="19812" y="3048"/>
              </a:lnTo>
              <a:lnTo>
                <a:pt x="30480" y="3048"/>
              </a:lnTo>
              <a:lnTo>
                <a:pt x="32004" y="4572"/>
              </a:lnTo>
              <a:lnTo>
                <a:pt x="33528" y="7620"/>
              </a:lnTo>
              <a:lnTo>
                <a:pt x="33528" y="19812"/>
              </a:lnTo>
              <a:lnTo>
                <a:pt x="24384" y="19812"/>
              </a:lnTo>
              <a:lnTo>
                <a:pt x="19812" y="22860"/>
              </a:lnTo>
              <a:lnTo>
                <a:pt x="13716" y="25908"/>
              </a:lnTo>
              <a:lnTo>
                <a:pt x="10668" y="28956"/>
              </a:lnTo>
              <a:lnTo>
                <a:pt x="10668" y="30480"/>
              </a:lnTo>
              <a:lnTo>
                <a:pt x="9144" y="32004"/>
              </a:lnTo>
              <a:lnTo>
                <a:pt x="9144" y="36576"/>
              </a:lnTo>
              <a:lnTo>
                <a:pt x="10668" y="39624"/>
              </a:lnTo>
              <a:lnTo>
                <a:pt x="12192" y="41148"/>
              </a:lnTo>
              <a:lnTo>
                <a:pt x="12192" y="42672"/>
              </a:lnTo>
              <a:lnTo>
                <a:pt x="22860" y="42672"/>
              </a:lnTo>
              <a:lnTo>
                <a:pt x="18288" y="47244"/>
              </a:lnTo>
              <a:lnTo>
                <a:pt x="16764" y="47244"/>
              </a:lnTo>
              <a:lnTo>
                <a:pt x="15240" y="48768"/>
              </a:lnTo>
              <a:close/>
            </a:path>
            <a:path w="41275" h="68580">
              <a:moveTo>
                <a:pt x="22860" y="42672"/>
              </a:moveTo>
              <a:lnTo>
                <a:pt x="18288" y="42672"/>
              </a:lnTo>
              <a:lnTo>
                <a:pt x="21336" y="41148"/>
              </a:lnTo>
              <a:lnTo>
                <a:pt x="24384" y="38100"/>
              </a:lnTo>
              <a:lnTo>
                <a:pt x="24384" y="19812"/>
              </a:lnTo>
              <a:lnTo>
                <a:pt x="33528" y="19812"/>
              </a:lnTo>
              <a:lnTo>
                <a:pt x="33528" y="39624"/>
              </a:lnTo>
              <a:lnTo>
                <a:pt x="35052" y="41148"/>
              </a:lnTo>
              <a:lnTo>
                <a:pt x="24384" y="41148"/>
              </a:lnTo>
              <a:lnTo>
                <a:pt x="22860" y="42672"/>
              </a:lnTo>
              <a:close/>
            </a:path>
            <a:path w="41275" h="68580">
              <a:moveTo>
                <a:pt x="41148" y="42672"/>
              </a:moveTo>
              <a:lnTo>
                <a:pt x="38100" y="42672"/>
              </a:lnTo>
              <a:lnTo>
                <a:pt x="41148" y="39624"/>
              </a:lnTo>
              <a:lnTo>
                <a:pt x="41148" y="42672"/>
              </a:lnTo>
              <a:close/>
            </a:path>
            <a:path w="41275" h="68580">
              <a:moveTo>
                <a:pt x="30480" y="48768"/>
              </a:moveTo>
              <a:lnTo>
                <a:pt x="27432" y="48768"/>
              </a:lnTo>
              <a:lnTo>
                <a:pt x="25908" y="47244"/>
              </a:lnTo>
              <a:lnTo>
                <a:pt x="25908" y="45720"/>
              </a:lnTo>
              <a:lnTo>
                <a:pt x="24384" y="44196"/>
              </a:lnTo>
              <a:lnTo>
                <a:pt x="24384" y="41148"/>
              </a:lnTo>
              <a:lnTo>
                <a:pt x="35052" y="41148"/>
              </a:lnTo>
              <a:lnTo>
                <a:pt x="35052" y="42672"/>
              </a:lnTo>
              <a:lnTo>
                <a:pt x="41148" y="42672"/>
              </a:lnTo>
              <a:lnTo>
                <a:pt x="40132" y="44196"/>
              </a:lnTo>
              <a:lnTo>
                <a:pt x="33528" y="44196"/>
              </a:lnTo>
              <a:lnTo>
                <a:pt x="33528" y="45720"/>
              </a:lnTo>
              <a:lnTo>
                <a:pt x="30480" y="48768"/>
              </a:lnTo>
              <a:close/>
            </a:path>
            <a:path w="41275" h="68580">
              <a:moveTo>
                <a:pt x="33528" y="48768"/>
              </a:moveTo>
              <a:lnTo>
                <a:pt x="30480" y="48768"/>
              </a:lnTo>
              <a:lnTo>
                <a:pt x="33528" y="45720"/>
              </a:lnTo>
              <a:lnTo>
                <a:pt x="33528" y="44196"/>
              </a:lnTo>
              <a:lnTo>
                <a:pt x="35052" y="44196"/>
              </a:lnTo>
              <a:lnTo>
                <a:pt x="35052" y="45720"/>
              </a:lnTo>
              <a:lnTo>
                <a:pt x="33528" y="47244"/>
              </a:lnTo>
              <a:lnTo>
                <a:pt x="33528" y="48768"/>
              </a:lnTo>
              <a:close/>
            </a:path>
            <a:path w="41275" h="68580">
              <a:moveTo>
                <a:pt x="33528" y="48768"/>
              </a:moveTo>
              <a:lnTo>
                <a:pt x="33528" y="47244"/>
              </a:lnTo>
              <a:lnTo>
                <a:pt x="35052" y="45720"/>
              </a:lnTo>
              <a:lnTo>
                <a:pt x="35052" y="44196"/>
              </a:lnTo>
              <a:lnTo>
                <a:pt x="40132" y="44196"/>
              </a:lnTo>
              <a:lnTo>
                <a:pt x="38100" y="47244"/>
              </a:lnTo>
              <a:lnTo>
                <a:pt x="33528" y="48768"/>
              </a:lnTo>
              <a:close/>
            </a:path>
            <a:path w="41275" h="68580">
              <a:moveTo>
                <a:pt x="36576" y="67056"/>
              </a:moveTo>
              <a:lnTo>
                <a:pt x="24384" y="67056"/>
              </a:lnTo>
              <a:lnTo>
                <a:pt x="24384" y="64008"/>
              </a:lnTo>
              <a:lnTo>
                <a:pt x="22860" y="64008"/>
              </a:lnTo>
              <a:lnTo>
                <a:pt x="22860" y="59436"/>
              </a:lnTo>
              <a:lnTo>
                <a:pt x="24384" y="57912"/>
              </a:lnTo>
              <a:lnTo>
                <a:pt x="24384" y="56388"/>
              </a:lnTo>
              <a:lnTo>
                <a:pt x="25908" y="54864"/>
              </a:lnTo>
              <a:lnTo>
                <a:pt x="25908" y="53340"/>
              </a:lnTo>
              <a:lnTo>
                <a:pt x="27432" y="51816"/>
              </a:lnTo>
              <a:lnTo>
                <a:pt x="27432" y="50292"/>
              </a:lnTo>
              <a:lnTo>
                <a:pt x="28956" y="50292"/>
              </a:lnTo>
              <a:lnTo>
                <a:pt x="28956" y="48768"/>
              </a:lnTo>
              <a:lnTo>
                <a:pt x="32004" y="48768"/>
              </a:lnTo>
              <a:lnTo>
                <a:pt x="32004" y="50292"/>
              </a:lnTo>
              <a:lnTo>
                <a:pt x="30480" y="51816"/>
              </a:lnTo>
              <a:lnTo>
                <a:pt x="30480" y="53340"/>
              </a:lnTo>
              <a:lnTo>
                <a:pt x="28956" y="53340"/>
              </a:lnTo>
              <a:lnTo>
                <a:pt x="28956" y="56388"/>
              </a:lnTo>
              <a:lnTo>
                <a:pt x="27432" y="57912"/>
              </a:lnTo>
              <a:lnTo>
                <a:pt x="27432" y="60960"/>
              </a:lnTo>
              <a:lnTo>
                <a:pt x="28956" y="62484"/>
              </a:lnTo>
              <a:lnTo>
                <a:pt x="28956" y="64008"/>
              </a:lnTo>
              <a:lnTo>
                <a:pt x="30480" y="65532"/>
              </a:lnTo>
              <a:lnTo>
                <a:pt x="38100" y="65532"/>
              </a:lnTo>
              <a:lnTo>
                <a:pt x="36576" y="67056"/>
              </a:lnTo>
              <a:close/>
            </a:path>
            <a:path w="41275" h="68580">
              <a:moveTo>
                <a:pt x="38100" y="65532"/>
              </a:moveTo>
              <a:lnTo>
                <a:pt x="36576" y="65532"/>
              </a:lnTo>
              <a:lnTo>
                <a:pt x="36576" y="64008"/>
              </a:lnTo>
              <a:lnTo>
                <a:pt x="38100" y="65532"/>
              </a:lnTo>
              <a:close/>
            </a:path>
            <a:path w="41275" h="68580">
              <a:moveTo>
                <a:pt x="35052" y="68580"/>
              </a:moveTo>
              <a:lnTo>
                <a:pt x="25908" y="68580"/>
              </a:lnTo>
              <a:lnTo>
                <a:pt x="25908" y="67056"/>
              </a:lnTo>
              <a:lnTo>
                <a:pt x="35052" y="67056"/>
              </a:lnTo>
              <a:lnTo>
                <a:pt x="35052" y="6858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2241804</xdr:colOff>
      <xdr:row>85</xdr:row>
      <xdr:rowOff>36575</xdr:rowOff>
    </xdr:from>
    <xdr:ext cx="26034" cy="70485"/>
    <xdr:sp macro="" textlink="">
      <xdr:nvSpPr>
        <xdr:cNvPr id="146" name="Shape 146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7244"/>
              </a:moveTo>
              <a:lnTo>
                <a:pt x="0" y="44196"/>
              </a:lnTo>
              <a:lnTo>
                <a:pt x="9144" y="36576"/>
              </a:lnTo>
              <a:lnTo>
                <a:pt x="9144" y="6096"/>
              </a:lnTo>
              <a:lnTo>
                <a:pt x="7620" y="6096"/>
              </a:lnTo>
              <a:lnTo>
                <a:pt x="7620" y="4572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4572"/>
              </a:lnTo>
              <a:lnTo>
                <a:pt x="4572" y="4572"/>
              </a:lnTo>
              <a:lnTo>
                <a:pt x="3048" y="6096"/>
              </a:lnTo>
              <a:lnTo>
                <a:pt x="18288" y="6096"/>
              </a:lnTo>
              <a:lnTo>
                <a:pt x="18288" y="28956"/>
              </a:lnTo>
              <a:lnTo>
                <a:pt x="24003" y="28956"/>
              </a:lnTo>
              <a:lnTo>
                <a:pt x="18288" y="33528"/>
              </a:lnTo>
              <a:lnTo>
                <a:pt x="18288" y="39624"/>
              </a:lnTo>
              <a:lnTo>
                <a:pt x="9144" y="39624"/>
              </a:lnTo>
              <a:lnTo>
                <a:pt x="0" y="47244"/>
              </a:lnTo>
              <a:close/>
            </a:path>
            <a:path w="26034" h="70485">
              <a:moveTo>
                <a:pt x="24003" y="28956"/>
              </a:moveTo>
              <a:lnTo>
                <a:pt x="18288" y="28956"/>
              </a:lnTo>
              <a:lnTo>
                <a:pt x="25908" y="22860"/>
              </a:lnTo>
              <a:lnTo>
                <a:pt x="25908" y="27432"/>
              </a:lnTo>
              <a:lnTo>
                <a:pt x="24003" y="28956"/>
              </a:lnTo>
              <a:close/>
            </a:path>
            <a:path w="26034" h="70485">
              <a:moveTo>
                <a:pt x="21336" y="68580"/>
              </a:moveTo>
              <a:lnTo>
                <a:pt x="6096" y="68580"/>
              </a:lnTo>
              <a:lnTo>
                <a:pt x="9144" y="65532"/>
              </a:lnTo>
              <a:lnTo>
                <a:pt x="9144" y="39624"/>
              </a:lnTo>
              <a:lnTo>
                <a:pt x="18288" y="39624"/>
              </a:lnTo>
              <a:lnTo>
                <a:pt x="18288" y="65532"/>
              </a:lnTo>
              <a:lnTo>
                <a:pt x="19812" y="65532"/>
              </a:lnTo>
              <a:lnTo>
                <a:pt x="19812" y="67056"/>
              </a:lnTo>
              <a:lnTo>
                <a:pt x="21336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1610868</xdr:colOff>
      <xdr:row>86</xdr:row>
      <xdr:rowOff>36575</xdr:rowOff>
    </xdr:from>
    <xdr:ext cx="26034" cy="70485"/>
    <xdr:sp macro="" textlink="">
      <xdr:nvSpPr>
        <xdr:cNvPr id="152" name="Shape 152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4196"/>
              </a:lnTo>
              <a:lnTo>
                <a:pt x="9144" y="38100"/>
              </a:lnTo>
              <a:lnTo>
                <a:pt x="9144" y="7620"/>
              </a:lnTo>
              <a:lnTo>
                <a:pt x="7620" y="6096"/>
              </a:ln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9812" y="68580"/>
              </a:moveTo>
              <a:lnTo>
                <a:pt x="7620" y="68580"/>
              </a:lnTo>
              <a:lnTo>
                <a:pt x="7620" y="67056"/>
              </a:ln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5532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2318004</xdr:colOff>
      <xdr:row>86</xdr:row>
      <xdr:rowOff>161544</xdr:rowOff>
    </xdr:from>
    <xdr:ext cx="41275" cy="60960"/>
    <xdr:sp macro="" textlink="">
      <xdr:nvSpPr>
        <xdr:cNvPr id="153" name="Shape 153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7620" y="18288"/>
              </a:lnTo>
              <a:lnTo>
                <a:pt x="7620" y="19812"/>
              </a:lnTo>
              <a:lnTo>
                <a:pt x="4572" y="22860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3528" y="57912"/>
              </a:lnTo>
              <a:lnTo>
                <a:pt x="35052" y="56388"/>
              </a:lnTo>
              <a:lnTo>
                <a:pt x="36576" y="56388"/>
              </a:lnTo>
              <a:lnTo>
                <a:pt x="36576" y="54864"/>
              </a:lnTo>
              <a:lnTo>
                <a:pt x="38100" y="53340"/>
              </a:lnTo>
              <a:lnTo>
                <a:pt x="38100" y="51816"/>
              </a:lnTo>
              <a:lnTo>
                <a:pt x="39624" y="50292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1524"/>
              </a:moveTo>
              <a:lnTo>
                <a:pt x="19812" y="1524"/>
              </a:lnTo>
              <a:lnTo>
                <a:pt x="19812" y="0"/>
              </a:lnTo>
              <a:lnTo>
                <a:pt x="24384" y="0"/>
              </a:lnTo>
              <a:lnTo>
                <a:pt x="25908" y="1524"/>
              </a:lnTo>
              <a:close/>
            </a:path>
            <a:path w="41275" h="60960">
              <a:moveTo>
                <a:pt x="24384" y="9144"/>
              </a:moveTo>
              <a:lnTo>
                <a:pt x="21336" y="9144"/>
              </a:lnTo>
              <a:lnTo>
                <a:pt x="18288" y="6096"/>
              </a:lnTo>
              <a:lnTo>
                <a:pt x="18288" y="1524"/>
              </a:lnTo>
              <a:lnTo>
                <a:pt x="27432" y="1524"/>
              </a:lnTo>
              <a:lnTo>
                <a:pt x="27432" y="6096"/>
              </a:lnTo>
              <a:lnTo>
                <a:pt x="25908" y="7620"/>
              </a:lnTo>
              <a:lnTo>
                <a:pt x="24384" y="7620"/>
              </a:lnTo>
              <a:lnTo>
                <a:pt x="24384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0</xdr:colOff>
      <xdr:row>106</xdr:row>
      <xdr:rowOff>36578</xdr:rowOff>
    </xdr:from>
    <xdr:ext cx="26034" cy="70485"/>
    <xdr:sp macro="" textlink="">
      <xdr:nvSpPr>
        <xdr:cNvPr id="179" name="Shape 17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5720"/>
              </a:lnTo>
              <a:lnTo>
                <a:pt x="9144" y="38100"/>
              </a:lnTo>
              <a:lnTo>
                <a:pt x="9144" y="13716"/>
              </a:lnTo>
              <a:lnTo>
                <a:pt x="7620" y="10668"/>
              </a:lnTo>
              <a:lnTo>
                <a:pt x="7620" y="6096"/>
              </a:lnTo>
              <a:lnTo>
                <a:pt x="3048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8288" y="68580"/>
              </a:moveTo>
              <a:lnTo>
                <a:pt x="7620" y="68580"/>
              </a:lnTo>
              <a:lnTo>
                <a:pt x="7620" y="65532"/>
              </a:lnTo>
              <a:lnTo>
                <a:pt x="9144" y="64008"/>
              </a:lnTo>
              <a:lnTo>
                <a:pt x="9144" y="41148"/>
              </a:lnTo>
              <a:lnTo>
                <a:pt x="18288" y="41148"/>
              </a:lnTo>
              <a:lnTo>
                <a:pt x="18288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281940</xdr:colOff>
      <xdr:row>106</xdr:row>
      <xdr:rowOff>45718</xdr:rowOff>
    </xdr:from>
    <xdr:ext cx="41275" cy="60960"/>
    <xdr:sp macro="" textlink="">
      <xdr:nvSpPr>
        <xdr:cNvPr id="180" name="Shape 18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12192" y="18288"/>
              </a:lnTo>
              <a:lnTo>
                <a:pt x="9144" y="19812"/>
              </a:lnTo>
              <a:lnTo>
                <a:pt x="7620" y="19812"/>
              </a:lnTo>
              <a:lnTo>
                <a:pt x="4572" y="22860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5052" y="57912"/>
              </a:lnTo>
              <a:lnTo>
                <a:pt x="35052" y="56388"/>
              </a:lnTo>
              <a:lnTo>
                <a:pt x="36576" y="56388"/>
              </a:lnTo>
              <a:lnTo>
                <a:pt x="38100" y="54864"/>
              </a:lnTo>
              <a:lnTo>
                <a:pt x="38100" y="51816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4384" y="1524"/>
              </a:moveTo>
              <a:lnTo>
                <a:pt x="19812" y="1524"/>
              </a:lnTo>
              <a:lnTo>
                <a:pt x="21336" y="0"/>
              </a:lnTo>
              <a:lnTo>
                <a:pt x="22860" y="0"/>
              </a:lnTo>
              <a:lnTo>
                <a:pt x="24384" y="1524"/>
              </a:lnTo>
              <a:close/>
            </a:path>
            <a:path w="41275" h="60960">
              <a:moveTo>
                <a:pt x="25908" y="9144"/>
              </a:moveTo>
              <a:lnTo>
                <a:pt x="18288" y="9144"/>
              </a:lnTo>
              <a:lnTo>
                <a:pt x="18288" y="1524"/>
              </a:lnTo>
              <a:lnTo>
                <a:pt x="25908" y="1524"/>
              </a:lnTo>
              <a:lnTo>
                <a:pt x="25908" y="3048"/>
              </a:lnTo>
              <a:lnTo>
                <a:pt x="27432" y="4572"/>
              </a:lnTo>
              <a:lnTo>
                <a:pt x="27432" y="6096"/>
              </a:lnTo>
              <a:lnTo>
                <a:pt x="25908" y="7620"/>
              </a:lnTo>
              <a:lnTo>
                <a:pt x="25908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3</xdr:col>
      <xdr:colOff>243839</xdr:colOff>
      <xdr:row>106</xdr:row>
      <xdr:rowOff>36578</xdr:rowOff>
    </xdr:from>
    <xdr:ext cx="26034" cy="70485"/>
    <xdr:sp macro="" textlink="">
      <xdr:nvSpPr>
        <xdr:cNvPr id="182" name="Shape 182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/>
      </xdr:nvSpPr>
      <xdr:spPr>
        <a:xfrm>
          <a:off x="0" y="0"/>
          <a:ext cx="26034" cy="70485"/>
        </a:xfrm>
        <a:custGeom>
          <a:avLst/>
          <a:gdLst/>
          <a:ahLst/>
          <a:cxnLst/>
          <a:rect l="0" t="0" r="0" b="0"/>
          <a:pathLst>
            <a:path w="26034" h="70485">
              <a:moveTo>
                <a:pt x="0" y="48768"/>
              </a:moveTo>
              <a:lnTo>
                <a:pt x="0" y="45720"/>
              </a:lnTo>
              <a:lnTo>
                <a:pt x="9144" y="38100"/>
              </a:lnTo>
              <a:lnTo>
                <a:pt x="9144" y="7620"/>
              </a:lnTo>
              <a:lnTo>
                <a:pt x="7620" y="6096"/>
              </a:lnTo>
              <a:lnTo>
                <a:pt x="4572" y="6096"/>
              </a:lnTo>
              <a:lnTo>
                <a:pt x="3048" y="4572"/>
              </a:lnTo>
              <a:lnTo>
                <a:pt x="16764" y="0"/>
              </a:lnTo>
              <a:lnTo>
                <a:pt x="18288" y="0"/>
              </a:lnTo>
              <a:lnTo>
                <a:pt x="18288" y="30480"/>
              </a:lnTo>
              <a:lnTo>
                <a:pt x="22098" y="30480"/>
              </a:lnTo>
              <a:lnTo>
                <a:pt x="18288" y="33528"/>
              </a:lnTo>
              <a:lnTo>
                <a:pt x="18288" y="41148"/>
              </a:lnTo>
              <a:lnTo>
                <a:pt x="9144" y="41148"/>
              </a:lnTo>
              <a:lnTo>
                <a:pt x="0" y="48768"/>
              </a:lnTo>
              <a:close/>
            </a:path>
            <a:path w="26034" h="70485">
              <a:moveTo>
                <a:pt x="22098" y="30480"/>
              </a:moveTo>
              <a:lnTo>
                <a:pt x="18288" y="30480"/>
              </a:lnTo>
              <a:lnTo>
                <a:pt x="25908" y="24384"/>
              </a:lnTo>
              <a:lnTo>
                <a:pt x="25908" y="27432"/>
              </a:lnTo>
              <a:lnTo>
                <a:pt x="22098" y="30480"/>
              </a:lnTo>
              <a:close/>
            </a:path>
            <a:path w="26034" h="70485">
              <a:moveTo>
                <a:pt x="19812" y="68580"/>
              </a:moveTo>
              <a:lnTo>
                <a:pt x="7620" y="68580"/>
              </a:lnTo>
              <a:lnTo>
                <a:pt x="9144" y="67056"/>
              </a:lnTo>
              <a:lnTo>
                <a:pt x="9144" y="41148"/>
              </a:lnTo>
              <a:lnTo>
                <a:pt x="18288" y="41148"/>
              </a:lnTo>
              <a:lnTo>
                <a:pt x="18288" y="65532"/>
              </a:lnTo>
              <a:lnTo>
                <a:pt x="19812" y="67056"/>
              </a:lnTo>
              <a:lnTo>
                <a:pt x="19812" y="68580"/>
              </a:lnTo>
              <a:close/>
            </a:path>
            <a:path w="26034" h="70485">
              <a:moveTo>
                <a:pt x="24384" y="70104"/>
              </a:moveTo>
              <a:lnTo>
                <a:pt x="3048" y="70104"/>
              </a:lnTo>
              <a:lnTo>
                <a:pt x="3048" y="68580"/>
              </a:lnTo>
              <a:lnTo>
                <a:pt x="24384" y="68580"/>
              </a:lnTo>
              <a:lnTo>
                <a:pt x="24384" y="7010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228600</xdr:colOff>
      <xdr:row>78</xdr:row>
      <xdr:rowOff>38099</xdr:rowOff>
    </xdr:from>
    <xdr:ext cx="70485" cy="90170"/>
    <xdr:sp macro="" textlink="">
      <xdr:nvSpPr>
        <xdr:cNvPr id="183" name="Shape 183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/>
      </xdr:nvSpPr>
      <xdr:spPr>
        <a:xfrm>
          <a:off x="0" y="0"/>
          <a:ext cx="70485" cy="90170"/>
        </a:xfrm>
        <a:custGeom>
          <a:avLst/>
          <a:gdLst/>
          <a:ahLst/>
          <a:cxnLst/>
          <a:rect l="0" t="0" r="0" b="0"/>
          <a:pathLst>
            <a:path w="70485" h="90170">
              <a:moveTo>
                <a:pt x="18288" y="67056"/>
              </a:moveTo>
              <a:lnTo>
                <a:pt x="3048" y="67056"/>
              </a:lnTo>
              <a:lnTo>
                <a:pt x="7620" y="62484"/>
              </a:lnTo>
              <a:lnTo>
                <a:pt x="10668" y="57912"/>
              </a:lnTo>
              <a:lnTo>
                <a:pt x="12192" y="53340"/>
              </a:lnTo>
              <a:lnTo>
                <a:pt x="35052" y="0"/>
              </a:lnTo>
              <a:lnTo>
                <a:pt x="36576" y="0"/>
              </a:lnTo>
              <a:lnTo>
                <a:pt x="46736" y="22860"/>
              </a:lnTo>
              <a:lnTo>
                <a:pt x="28956" y="22860"/>
              </a:lnTo>
              <a:lnTo>
                <a:pt x="18288" y="45720"/>
              </a:lnTo>
              <a:lnTo>
                <a:pt x="56896" y="45720"/>
              </a:lnTo>
              <a:lnTo>
                <a:pt x="58250" y="48768"/>
              </a:lnTo>
              <a:lnTo>
                <a:pt x="16764" y="48768"/>
              </a:lnTo>
              <a:lnTo>
                <a:pt x="15240" y="54864"/>
              </a:lnTo>
              <a:lnTo>
                <a:pt x="13716" y="57912"/>
              </a:lnTo>
              <a:lnTo>
                <a:pt x="13716" y="64008"/>
              </a:lnTo>
              <a:lnTo>
                <a:pt x="15240" y="65532"/>
              </a:lnTo>
              <a:lnTo>
                <a:pt x="16764" y="65532"/>
              </a:lnTo>
              <a:lnTo>
                <a:pt x="18288" y="67056"/>
              </a:lnTo>
              <a:close/>
            </a:path>
            <a:path w="70485" h="90170">
              <a:moveTo>
                <a:pt x="56896" y="45720"/>
              </a:moveTo>
              <a:lnTo>
                <a:pt x="38100" y="45720"/>
              </a:lnTo>
              <a:lnTo>
                <a:pt x="28956" y="22860"/>
              </a:lnTo>
              <a:lnTo>
                <a:pt x="46736" y="22860"/>
              </a:lnTo>
              <a:lnTo>
                <a:pt x="56896" y="45720"/>
              </a:lnTo>
              <a:close/>
            </a:path>
            <a:path w="70485" h="90170">
              <a:moveTo>
                <a:pt x="65532" y="65532"/>
              </a:moveTo>
              <a:lnTo>
                <a:pt x="45720" y="65532"/>
              </a:lnTo>
              <a:lnTo>
                <a:pt x="45720" y="60960"/>
              </a:lnTo>
              <a:lnTo>
                <a:pt x="44196" y="59436"/>
              </a:lnTo>
              <a:lnTo>
                <a:pt x="44196" y="57912"/>
              </a:lnTo>
              <a:lnTo>
                <a:pt x="39624" y="48768"/>
              </a:lnTo>
              <a:lnTo>
                <a:pt x="58250" y="48768"/>
              </a:lnTo>
              <a:lnTo>
                <a:pt x="60960" y="54864"/>
              </a:lnTo>
              <a:lnTo>
                <a:pt x="64008" y="64008"/>
              </a:lnTo>
              <a:lnTo>
                <a:pt x="65532" y="65532"/>
              </a:lnTo>
              <a:close/>
            </a:path>
            <a:path w="70485" h="90170">
              <a:moveTo>
                <a:pt x="56388" y="68580"/>
              </a:moveTo>
              <a:lnTo>
                <a:pt x="38100" y="68580"/>
              </a:lnTo>
              <a:lnTo>
                <a:pt x="38100" y="67056"/>
              </a:lnTo>
              <a:lnTo>
                <a:pt x="44196" y="67056"/>
              </a:lnTo>
              <a:lnTo>
                <a:pt x="44196" y="65532"/>
              </a:lnTo>
              <a:lnTo>
                <a:pt x="59436" y="65532"/>
              </a:lnTo>
              <a:lnTo>
                <a:pt x="56388" y="68580"/>
              </a:lnTo>
              <a:close/>
            </a:path>
            <a:path w="70485" h="90170">
              <a:moveTo>
                <a:pt x="60960" y="88392"/>
              </a:moveTo>
              <a:lnTo>
                <a:pt x="48768" y="88392"/>
              </a:lnTo>
              <a:lnTo>
                <a:pt x="48768" y="86868"/>
              </a:lnTo>
              <a:lnTo>
                <a:pt x="47244" y="86868"/>
              </a:lnTo>
              <a:lnTo>
                <a:pt x="47244" y="85344"/>
              </a:lnTo>
              <a:lnTo>
                <a:pt x="45720" y="83820"/>
              </a:lnTo>
              <a:lnTo>
                <a:pt x="45720" y="80772"/>
              </a:lnTo>
              <a:lnTo>
                <a:pt x="47244" y="77724"/>
              </a:lnTo>
              <a:lnTo>
                <a:pt x="47244" y="76200"/>
              </a:lnTo>
              <a:lnTo>
                <a:pt x="54864" y="68580"/>
              </a:lnTo>
              <a:lnTo>
                <a:pt x="56388" y="68580"/>
              </a:lnTo>
              <a:lnTo>
                <a:pt x="59436" y="65532"/>
              </a:lnTo>
              <a:lnTo>
                <a:pt x="64008" y="65532"/>
              </a:lnTo>
              <a:lnTo>
                <a:pt x="62484" y="67056"/>
              </a:lnTo>
              <a:lnTo>
                <a:pt x="60960" y="67056"/>
              </a:lnTo>
              <a:lnTo>
                <a:pt x="59436" y="68580"/>
              </a:lnTo>
              <a:lnTo>
                <a:pt x="59436" y="70104"/>
              </a:lnTo>
              <a:lnTo>
                <a:pt x="57912" y="70104"/>
              </a:lnTo>
              <a:lnTo>
                <a:pt x="57912" y="71628"/>
              </a:lnTo>
              <a:lnTo>
                <a:pt x="56388" y="73152"/>
              </a:lnTo>
              <a:lnTo>
                <a:pt x="56388" y="76200"/>
              </a:lnTo>
              <a:lnTo>
                <a:pt x="54864" y="76200"/>
              </a:lnTo>
              <a:lnTo>
                <a:pt x="54864" y="79248"/>
              </a:lnTo>
              <a:lnTo>
                <a:pt x="56388" y="80772"/>
              </a:lnTo>
              <a:lnTo>
                <a:pt x="56388" y="82296"/>
              </a:lnTo>
              <a:lnTo>
                <a:pt x="57912" y="82296"/>
              </a:lnTo>
              <a:lnTo>
                <a:pt x="59436" y="83820"/>
              </a:lnTo>
              <a:lnTo>
                <a:pt x="65532" y="83820"/>
              </a:lnTo>
              <a:lnTo>
                <a:pt x="60960" y="88392"/>
              </a:lnTo>
              <a:close/>
            </a:path>
            <a:path w="70485" h="90170">
              <a:moveTo>
                <a:pt x="68580" y="67056"/>
              </a:moveTo>
              <a:lnTo>
                <a:pt x="62484" y="67056"/>
              </a:lnTo>
              <a:lnTo>
                <a:pt x="64008" y="65532"/>
              </a:lnTo>
              <a:lnTo>
                <a:pt x="67056" y="65532"/>
              </a:lnTo>
              <a:lnTo>
                <a:pt x="68580" y="67056"/>
              </a:lnTo>
              <a:close/>
            </a:path>
            <a:path w="70485" h="90170">
              <a:moveTo>
                <a:pt x="21336" y="68580"/>
              </a:moveTo>
              <a:lnTo>
                <a:pt x="0" y="68580"/>
              </a:lnTo>
              <a:lnTo>
                <a:pt x="0" y="67056"/>
              </a:lnTo>
              <a:lnTo>
                <a:pt x="21336" y="67056"/>
              </a:lnTo>
              <a:lnTo>
                <a:pt x="21336" y="68580"/>
              </a:lnTo>
              <a:close/>
            </a:path>
            <a:path w="70485" h="90170">
              <a:moveTo>
                <a:pt x="70104" y="68580"/>
              </a:moveTo>
              <a:lnTo>
                <a:pt x="59436" y="68580"/>
              </a:lnTo>
              <a:lnTo>
                <a:pt x="60960" y="67056"/>
              </a:lnTo>
              <a:lnTo>
                <a:pt x="70104" y="67056"/>
              </a:lnTo>
              <a:lnTo>
                <a:pt x="70104" y="68580"/>
              </a:lnTo>
              <a:close/>
            </a:path>
            <a:path w="70485" h="90170">
              <a:moveTo>
                <a:pt x="65532" y="83820"/>
              </a:moveTo>
              <a:lnTo>
                <a:pt x="62484" y="83820"/>
              </a:lnTo>
              <a:lnTo>
                <a:pt x="64008" y="82296"/>
              </a:lnTo>
              <a:lnTo>
                <a:pt x="65532" y="82296"/>
              </a:lnTo>
              <a:lnTo>
                <a:pt x="65532" y="83820"/>
              </a:lnTo>
              <a:close/>
            </a:path>
            <a:path w="70485" h="90170">
              <a:moveTo>
                <a:pt x="56388" y="89916"/>
              </a:moveTo>
              <a:lnTo>
                <a:pt x="53340" y="89916"/>
              </a:lnTo>
              <a:lnTo>
                <a:pt x="51816" y="88392"/>
              </a:lnTo>
              <a:lnTo>
                <a:pt x="59436" y="88392"/>
              </a:lnTo>
              <a:lnTo>
                <a:pt x="56388" y="8991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275844</xdr:colOff>
      <xdr:row>79</xdr:row>
      <xdr:rowOff>39624</xdr:rowOff>
    </xdr:from>
    <xdr:ext cx="26034" cy="67310"/>
    <xdr:sp macro="" textlink="">
      <xdr:nvSpPr>
        <xdr:cNvPr id="184" name="Shape 184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/>
      </xdr:nvSpPr>
      <xdr:spPr>
        <a:xfrm>
          <a:off x="0" y="0"/>
          <a:ext cx="26034" cy="67310"/>
        </a:xfrm>
        <a:custGeom>
          <a:avLst/>
          <a:gdLst/>
          <a:ahLst/>
          <a:cxnLst/>
          <a:rect l="0" t="0" r="0" b="0"/>
          <a:pathLst>
            <a:path w="26034" h="67310">
              <a:moveTo>
                <a:pt x="0" y="45720"/>
              </a:moveTo>
              <a:lnTo>
                <a:pt x="0" y="42672"/>
              </a:lnTo>
              <a:lnTo>
                <a:pt x="6096" y="36576"/>
              </a:lnTo>
              <a:lnTo>
                <a:pt x="6096" y="4572"/>
              </a:lnTo>
              <a:lnTo>
                <a:pt x="4572" y="3048"/>
              </a:lnTo>
              <a:lnTo>
                <a:pt x="4572" y="1524"/>
              </a:lnTo>
              <a:lnTo>
                <a:pt x="1524" y="1524"/>
              </a:lnTo>
              <a:lnTo>
                <a:pt x="1524" y="0"/>
              </a:lnTo>
              <a:lnTo>
                <a:pt x="19812" y="0"/>
              </a:lnTo>
              <a:lnTo>
                <a:pt x="19812" y="25908"/>
              </a:lnTo>
              <a:lnTo>
                <a:pt x="23876" y="25908"/>
              </a:lnTo>
              <a:lnTo>
                <a:pt x="19812" y="28956"/>
              </a:lnTo>
              <a:lnTo>
                <a:pt x="19812" y="39624"/>
              </a:lnTo>
              <a:lnTo>
                <a:pt x="6096" y="39624"/>
              </a:lnTo>
              <a:lnTo>
                <a:pt x="0" y="45720"/>
              </a:lnTo>
              <a:close/>
            </a:path>
            <a:path w="26034" h="67310">
              <a:moveTo>
                <a:pt x="23876" y="25908"/>
              </a:moveTo>
              <a:lnTo>
                <a:pt x="19812" y="25908"/>
              </a:lnTo>
              <a:lnTo>
                <a:pt x="25908" y="21336"/>
              </a:lnTo>
              <a:lnTo>
                <a:pt x="25908" y="24384"/>
              </a:lnTo>
              <a:lnTo>
                <a:pt x="23876" y="25908"/>
              </a:lnTo>
              <a:close/>
            </a:path>
            <a:path w="26034" h="67310">
              <a:moveTo>
                <a:pt x="22860" y="65532"/>
              </a:moveTo>
              <a:lnTo>
                <a:pt x="3048" y="65532"/>
              </a:lnTo>
              <a:lnTo>
                <a:pt x="6096" y="62484"/>
              </a:lnTo>
              <a:lnTo>
                <a:pt x="6096" y="39624"/>
              </a:lnTo>
              <a:lnTo>
                <a:pt x="19812" y="39624"/>
              </a:lnTo>
              <a:lnTo>
                <a:pt x="19812" y="62484"/>
              </a:lnTo>
              <a:lnTo>
                <a:pt x="22860" y="65532"/>
              </a:lnTo>
              <a:close/>
            </a:path>
            <a:path w="26034" h="67310">
              <a:moveTo>
                <a:pt x="24384" y="67056"/>
              </a:moveTo>
              <a:lnTo>
                <a:pt x="1524" y="67056"/>
              </a:lnTo>
              <a:lnTo>
                <a:pt x="1524" y="65532"/>
              </a:lnTo>
              <a:lnTo>
                <a:pt x="24384" y="65532"/>
              </a:lnTo>
              <a:lnTo>
                <a:pt x="24384" y="6705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649224</xdr:colOff>
      <xdr:row>79</xdr:row>
      <xdr:rowOff>59435</xdr:rowOff>
    </xdr:from>
    <xdr:ext cx="43180" cy="68580"/>
    <xdr:sp macro="" textlink="">
      <xdr:nvSpPr>
        <xdr:cNvPr id="185" name="Shape 185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/>
      </xdr:nvSpPr>
      <xdr:spPr>
        <a:xfrm>
          <a:off x="0" y="0"/>
          <a:ext cx="43180" cy="68580"/>
        </a:xfrm>
        <a:custGeom>
          <a:avLst/>
          <a:gdLst/>
          <a:ahLst/>
          <a:cxnLst/>
          <a:rect l="0" t="0" r="0" b="0"/>
          <a:pathLst>
            <a:path w="43180" h="68580">
              <a:moveTo>
                <a:pt x="13716" y="18288"/>
              </a:moveTo>
              <a:lnTo>
                <a:pt x="4572" y="18288"/>
              </a:lnTo>
              <a:lnTo>
                <a:pt x="1524" y="15240"/>
              </a:lnTo>
              <a:lnTo>
                <a:pt x="1524" y="10668"/>
              </a:lnTo>
              <a:lnTo>
                <a:pt x="3048" y="9144"/>
              </a:lnTo>
              <a:lnTo>
                <a:pt x="4572" y="6096"/>
              </a:lnTo>
              <a:lnTo>
                <a:pt x="6096" y="4572"/>
              </a:lnTo>
              <a:lnTo>
                <a:pt x="15240" y="0"/>
              </a:lnTo>
              <a:lnTo>
                <a:pt x="28956" y="0"/>
              </a:lnTo>
              <a:lnTo>
                <a:pt x="32004" y="3048"/>
              </a:lnTo>
              <a:lnTo>
                <a:pt x="15240" y="3048"/>
              </a:lnTo>
              <a:lnTo>
                <a:pt x="12192" y="6096"/>
              </a:lnTo>
              <a:lnTo>
                <a:pt x="12192" y="7620"/>
              </a:lnTo>
              <a:lnTo>
                <a:pt x="13716" y="7620"/>
              </a:lnTo>
              <a:lnTo>
                <a:pt x="13716" y="9144"/>
              </a:lnTo>
              <a:lnTo>
                <a:pt x="15240" y="10668"/>
              </a:lnTo>
              <a:lnTo>
                <a:pt x="15240" y="16764"/>
              </a:lnTo>
              <a:lnTo>
                <a:pt x="13716" y="18288"/>
              </a:lnTo>
              <a:close/>
            </a:path>
            <a:path w="43180" h="68580">
              <a:moveTo>
                <a:pt x="13716" y="48768"/>
              </a:moveTo>
              <a:lnTo>
                <a:pt x="6096" y="48768"/>
              </a:lnTo>
              <a:lnTo>
                <a:pt x="0" y="42672"/>
              </a:lnTo>
              <a:lnTo>
                <a:pt x="0" y="36576"/>
              </a:lnTo>
              <a:lnTo>
                <a:pt x="1524" y="32004"/>
              </a:lnTo>
              <a:lnTo>
                <a:pt x="4572" y="30480"/>
              </a:lnTo>
              <a:lnTo>
                <a:pt x="7620" y="27432"/>
              </a:lnTo>
              <a:lnTo>
                <a:pt x="13716" y="22860"/>
              </a:lnTo>
              <a:lnTo>
                <a:pt x="22860" y="18288"/>
              </a:lnTo>
              <a:lnTo>
                <a:pt x="22860" y="4572"/>
              </a:lnTo>
              <a:lnTo>
                <a:pt x="21336" y="4572"/>
              </a:lnTo>
              <a:lnTo>
                <a:pt x="19812" y="3048"/>
              </a:lnTo>
              <a:lnTo>
                <a:pt x="32004" y="3048"/>
              </a:lnTo>
              <a:lnTo>
                <a:pt x="35052" y="4572"/>
              </a:lnTo>
              <a:lnTo>
                <a:pt x="36576" y="6096"/>
              </a:lnTo>
              <a:lnTo>
                <a:pt x="36576" y="21336"/>
              </a:lnTo>
              <a:lnTo>
                <a:pt x="22860" y="21336"/>
              </a:lnTo>
              <a:lnTo>
                <a:pt x="19812" y="24384"/>
              </a:lnTo>
              <a:lnTo>
                <a:pt x="18288" y="27432"/>
              </a:lnTo>
              <a:lnTo>
                <a:pt x="15240" y="30480"/>
              </a:lnTo>
              <a:lnTo>
                <a:pt x="15240" y="32004"/>
              </a:lnTo>
              <a:lnTo>
                <a:pt x="13716" y="33528"/>
              </a:lnTo>
              <a:lnTo>
                <a:pt x="13716" y="38100"/>
              </a:lnTo>
              <a:lnTo>
                <a:pt x="15240" y="39624"/>
              </a:lnTo>
              <a:lnTo>
                <a:pt x="15240" y="41148"/>
              </a:lnTo>
              <a:lnTo>
                <a:pt x="16764" y="41148"/>
              </a:lnTo>
              <a:lnTo>
                <a:pt x="16764" y="42672"/>
              </a:lnTo>
              <a:lnTo>
                <a:pt x="21336" y="42672"/>
              </a:lnTo>
              <a:lnTo>
                <a:pt x="18288" y="45720"/>
              </a:lnTo>
              <a:lnTo>
                <a:pt x="13716" y="48768"/>
              </a:lnTo>
              <a:close/>
            </a:path>
            <a:path w="43180" h="68580">
              <a:moveTo>
                <a:pt x="10668" y="19812"/>
              </a:moveTo>
              <a:lnTo>
                <a:pt x="7620" y="19812"/>
              </a:lnTo>
              <a:lnTo>
                <a:pt x="6096" y="18288"/>
              </a:lnTo>
              <a:lnTo>
                <a:pt x="12192" y="18288"/>
              </a:lnTo>
              <a:lnTo>
                <a:pt x="10668" y="19812"/>
              </a:lnTo>
              <a:close/>
            </a:path>
            <a:path w="43180" h="68580">
              <a:moveTo>
                <a:pt x="21336" y="42672"/>
              </a:moveTo>
              <a:lnTo>
                <a:pt x="19812" y="42672"/>
              </a:lnTo>
              <a:lnTo>
                <a:pt x="22860" y="36576"/>
              </a:lnTo>
              <a:lnTo>
                <a:pt x="22860" y="21336"/>
              </a:lnTo>
              <a:lnTo>
                <a:pt x="36576" y="21336"/>
              </a:lnTo>
              <a:lnTo>
                <a:pt x="36576" y="39624"/>
              </a:lnTo>
              <a:lnTo>
                <a:pt x="38100" y="41148"/>
              </a:lnTo>
              <a:lnTo>
                <a:pt x="22860" y="41148"/>
              </a:lnTo>
              <a:lnTo>
                <a:pt x="21336" y="42672"/>
              </a:lnTo>
              <a:close/>
            </a:path>
            <a:path w="43180" h="68580">
              <a:moveTo>
                <a:pt x="32004" y="47244"/>
              </a:moveTo>
              <a:lnTo>
                <a:pt x="25908" y="47244"/>
              </a:lnTo>
              <a:lnTo>
                <a:pt x="24384" y="45720"/>
              </a:lnTo>
              <a:lnTo>
                <a:pt x="24384" y="42672"/>
              </a:lnTo>
              <a:lnTo>
                <a:pt x="22860" y="41148"/>
              </a:lnTo>
              <a:lnTo>
                <a:pt x="38100" y="41148"/>
              </a:lnTo>
              <a:lnTo>
                <a:pt x="38100" y="42672"/>
              </a:lnTo>
              <a:lnTo>
                <a:pt x="42672" y="42672"/>
              </a:lnTo>
              <a:lnTo>
                <a:pt x="41148" y="44196"/>
              </a:lnTo>
              <a:lnTo>
                <a:pt x="35052" y="44196"/>
              </a:lnTo>
              <a:lnTo>
                <a:pt x="32004" y="47244"/>
              </a:lnTo>
              <a:close/>
            </a:path>
            <a:path w="43180" h="68580">
              <a:moveTo>
                <a:pt x="36576" y="67056"/>
              </a:moveTo>
              <a:lnTo>
                <a:pt x="25908" y="67056"/>
              </a:lnTo>
              <a:lnTo>
                <a:pt x="22860" y="64008"/>
              </a:lnTo>
              <a:lnTo>
                <a:pt x="22860" y="62484"/>
              </a:lnTo>
              <a:lnTo>
                <a:pt x="21336" y="60960"/>
              </a:lnTo>
              <a:lnTo>
                <a:pt x="21336" y="59436"/>
              </a:lnTo>
              <a:lnTo>
                <a:pt x="22860" y="56388"/>
              </a:lnTo>
              <a:lnTo>
                <a:pt x="22860" y="54864"/>
              </a:lnTo>
              <a:lnTo>
                <a:pt x="30480" y="47244"/>
              </a:lnTo>
              <a:lnTo>
                <a:pt x="32004" y="47244"/>
              </a:lnTo>
              <a:lnTo>
                <a:pt x="35052" y="44196"/>
              </a:lnTo>
              <a:lnTo>
                <a:pt x="39624" y="44196"/>
              </a:lnTo>
              <a:lnTo>
                <a:pt x="38100" y="45720"/>
              </a:lnTo>
              <a:lnTo>
                <a:pt x="36576" y="45720"/>
              </a:lnTo>
              <a:lnTo>
                <a:pt x="36576" y="47244"/>
              </a:lnTo>
              <a:lnTo>
                <a:pt x="35052" y="48768"/>
              </a:lnTo>
              <a:lnTo>
                <a:pt x="33528" y="48768"/>
              </a:lnTo>
              <a:lnTo>
                <a:pt x="33528" y="50292"/>
              </a:lnTo>
              <a:lnTo>
                <a:pt x="32004" y="51816"/>
              </a:lnTo>
              <a:lnTo>
                <a:pt x="32004" y="54864"/>
              </a:lnTo>
              <a:lnTo>
                <a:pt x="30480" y="54864"/>
              </a:lnTo>
              <a:lnTo>
                <a:pt x="30480" y="57912"/>
              </a:lnTo>
              <a:lnTo>
                <a:pt x="32004" y="57912"/>
              </a:lnTo>
              <a:lnTo>
                <a:pt x="32004" y="60960"/>
              </a:lnTo>
              <a:lnTo>
                <a:pt x="33528" y="60960"/>
              </a:lnTo>
              <a:lnTo>
                <a:pt x="35052" y="62484"/>
              </a:lnTo>
              <a:lnTo>
                <a:pt x="40386" y="62484"/>
              </a:lnTo>
              <a:lnTo>
                <a:pt x="39624" y="64008"/>
              </a:lnTo>
              <a:lnTo>
                <a:pt x="36576" y="67056"/>
              </a:lnTo>
              <a:close/>
            </a:path>
            <a:path w="43180" h="68580">
              <a:moveTo>
                <a:pt x="38100" y="47244"/>
              </a:moveTo>
              <a:lnTo>
                <a:pt x="36576" y="47244"/>
              </a:lnTo>
              <a:lnTo>
                <a:pt x="36576" y="45720"/>
              </a:lnTo>
              <a:lnTo>
                <a:pt x="38100" y="45720"/>
              </a:lnTo>
              <a:lnTo>
                <a:pt x="39624" y="44196"/>
              </a:lnTo>
              <a:lnTo>
                <a:pt x="41148" y="44196"/>
              </a:lnTo>
              <a:lnTo>
                <a:pt x="38100" y="47244"/>
              </a:lnTo>
              <a:close/>
            </a:path>
            <a:path w="43180" h="68580">
              <a:moveTo>
                <a:pt x="28956" y="48768"/>
              </a:moveTo>
              <a:lnTo>
                <a:pt x="27432" y="47244"/>
              </a:lnTo>
              <a:lnTo>
                <a:pt x="30480" y="47244"/>
              </a:lnTo>
              <a:lnTo>
                <a:pt x="28956" y="48768"/>
              </a:lnTo>
              <a:close/>
            </a:path>
            <a:path w="43180" h="68580">
              <a:moveTo>
                <a:pt x="40386" y="62484"/>
              </a:moveTo>
              <a:lnTo>
                <a:pt x="38100" y="62484"/>
              </a:lnTo>
              <a:lnTo>
                <a:pt x="38100" y="60960"/>
              </a:lnTo>
              <a:lnTo>
                <a:pt x="41148" y="60960"/>
              </a:lnTo>
              <a:lnTo>
                <a:pt x="40386" y="62484"/>
              </a:lnTo>
              <a:close/>
            </a:path>
            <a:path w="43180" h="68580">
              <a:moveTo>
                <a:pt x="33528" y="68580"/>
              </a:moveTo>
              <a:lnTo>
                <a:pt x="28956" y="68580"/>
              </a:lnTo>
              <a:lnTo>
                <a:pt x="27432" y="67056"/>
              </a:lnTo>
              <a:lnTo>
                <a:pt x="35052" y="67056"/>
              </a:lnTo>
              <a:lnTo>
                <a:pt x="33528" y="6858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957072</xdr:colOff>
      <xdr:row>112</xdr:row>
      <xdr:rowOff>45719</xdr:rowOff>
    </xdr:from>
    <xdr:ext cx="41275" cy="60960"/>
    <xdr:sp macro="" textlink="">
      <xdr:nvSpPr>
        <xdr:cNvPr id="190" name="Shape 19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/>
      </xdr:nvSpPr>
      <xdr:spPr>
        <a:xfrm>
          <a:off x="0" y="0"/>
          <a:ext cx="41275" cy="60960"/>
        </a:xfrm>
        <a:custGeom>
          <a:avLst/>
          <a:gdLst/>
          <a:ahLst/>
          <a:cxnLst/>
          <a:rect l="0" t="0" r="0" b="0"/>
          <a:pathLst>
            <a:path w="41275" h="60960">
              <a:moveTo>
                <a:pt x="4572" y="27432"/>
              </a:moveTo>
              <a:lnTo>
                <a:pt x="3048" y="27432"/>
              </a:lnTo>
              <a:lnTo>
                <a:pt x="3048" y="15240"/>
              </a:lnTo>
              <a:lnTo>
                <a:pt x="41148" y="15240"/>
              </a:lnTo>
              <a:lnTo>
                <a:pt x="41148" y="16764"/>
              </a:lnTo>
              <a:lnTo>
                <a:pt x="40075" y="18288"/>
              </a:lnTo>
              <a:lnTo>
                <a:pt x="13716" y="18288"/>
              </a:lnTo>
              <a:lnTo>
                <a:pt x="10668" y="19812"/>
              </a:lnTo>
              <a:lnTo>
                <a:pt x="7620" y="19812"/>
              </a:lnTo>
              <a:lnTo>
                <a:pt x="7620" y="21336"/>
              </a:lnTo>
              <a:lnTo>
                <a:pt x="6096" y="21336"/>
              </a:lnTo>
              <a:lnTo>
                <a:pt x="6096" y="22860"/>
              </a:lnTo>
              <a:lnTo>
                <a:pt x="4572" y="25908"/>
              </a:lnTo>
              <a:lnTo>
                <a:pt x="4572" y="27432"/>
              </a:lnTo>
              <a:close/>
            </a:path>
            <a:path w="41275" h="60960">
              <a:moveTo>
                <a:pt x="41148" y="60960"/>
              </a:moveTo>
              <a:lnTo>
                <a:pt x="0" y="60960"/>
              </a:lnTo>
              <a:lnTo>
                <a:pt x="0" y="59436"/>
              </a:lnTo>
              <a:lnTo>
                <a:pt x="28956" y="18288"/>
              </a:lnTo>
              <a:lnTo>
                <a:pt x="40075" y="18288"/>
              </a:lnTo>
              <a:lnTo>
                <a:pt x="12192" y="57912"/>
              </a:lnTo>
              <a:lnTo>
                <a:pt x="41148" y="57912"/>
              </a:lnTo>
              <a:lnTo>
                <a:pt x="41148" y="60960"/>
              </a:lnTo>
              <a:close/>
            </a:path>
            <a:path w="41275" h="60960">
              <a:moveTo>
                <a:pt x="41148" y="57912"/>
              </a:moveTo>
              <a:lnTo>
                <a:pt x="35052" y="57912"/>
              </a:lnTo>
              <a:lnTo>
                <a:pt x="36576" y="56388"/>
              </a:lnTo>
              <a:lnTo>
                <a:pt x="38100" y="56388"/>
              </a:lnTo>
              <a:lnTo>
                <a:pt x="38100" y="54864"/>
              </a:lnTo>
              <a:lnTo>
                <a:pt x="39624" y="53340"/>
              </a:lnTo>
              <a:lnTo>
                <a:pt x="39624" y="47244"/>
              </a:lnTo>
              <a:lnTo>
                <a:pt x="41148" y="47244"/>
              </a:lnTo>
              <a:lnTo>
                <a:pt x="41148" y="57912"/>
              </a:lnTo>
              <a:close/>
            </a:path>
            <a:path w="41275" h="60960">
              <a:moveTo>
                <a:pt x="25908" y="9144"/>
              </a:moveTo>
              <a:lnTo>
                <a:pt x="19812" y="9144"/>
              </a:lnTo>
              <a:lnTo>
                <a:pt x="18288" y="7620"/>
              </a:lnTo>
              <a:lnTo>
                <a:pt x="18288" y="3048"/>
              </a:lnTo>
              <a:lnTo>
                <a:pt x="19812" y="1524"/>
              </a:lnTo>
              <a:lnTo>
                <a:pt x="21336" y="1524"/>
              </a:lnTo>
              <a:lnTo>
                <a:pt x="21336" y="0"/>
              </a:lnTo>
              <a:lnTo>
                <a:pt x="24384" y="0"/>
              </a:lnTo>
              <a:lnTo>
                <a:pt x="27432" y="3048"/>
              </a:lnTo>
              <a:lnTo>
                <a:pt x="27432" y="7620"/>
              </a:lnTo>
              <a:lnTo>
                <a:pt x="25908" y="914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713219</xdr:colOff>
      <xdr:row>118</xdr:row>
      <xdr:rowOff>45721</xdr:rowOff>
    </xdr:from>
    <xdr:ext cx="85725" cy="82550"/>
    <xdr:sp macro="" textlink="">
      <xdr:nvSpPr>
        <xdr:cNvPr id="205" name="Shape 205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/>
      </xdr:nvSpPr>
      <xdr:spPr>
        <a:xfrm>
          <a:off x="0" y="0"/>
          <a:ext cx="85725" cy="82550"/>
        </a:xfrm>
        <a:custGeom>
          <a:avLst/>
          <a:gdLst/>
          <a:ahLst/>
          <a:cxnLst/>
          <a:rect l="0" t="0" r="0" b="0"/>
          <a:pathLst>
            <a:path w="85725" h="82550">
              <a:moveTo>
                <a:pt x="38100" y="25908"/>
              </a:moveTo>
              <a:lnTo>
                <a:pt x="36576" y="21336"/>
              </a:lnTo>
              <a:lnTo>
                <a:pt x="32004" y="16764"/>
              </a:lnTo>
              <a:lnTo>
                <a:pt x="30480" y="15240"/>
              </a:lnTo>
              <a:lnTo>
                <a:pt x="27432" y="14224"/>
              </a:lnTo>
              <a:lnTo>
                <a:pt x="27432" y="22860"/>
              </a:lnTo>
              <a:lnTo>
                <a:pt x="27432" y="28956"/>
              </a:lnTo>
              <a:lnTo>
                <a:pt x="7620" y="28956"/>
              </a:lnTo>
              <a:lnTo>
                <a:pt x="9144" y="24384"/>
              </a:lnTo>
              <a:lnTo>
                <a:pt x="9144" y="21336"/>
              </a:lnTo>
              <a:lnTo>
                <a:pt x="12192" y="19812"/>
              </a:lnTo>
              <a:lnTo>
                <a:pt x="13716" y="16764"/>
              </a:lnTo>
              <a:lnTo>
                <a:pt x="21336" y="16764"/>
              </a:lnTo>
              <a:lnTo>
                <a:pt x="22860" y="18288"/>
              </a:lnTo>
              <a:lnTo>
                <a:pt x="24384" y="18288"/>
              </a:lnTo>
              <a:lnTo>
                <a:pt x="25908" y="19812"/>
              </a:lnTo>
              <a:lnTo>
                <a:pt x="27432" y="22860"/>
              </a:lnTo>
              <a:lnTo>
                <a:pt x="27432" y="14224"/>
              </a:lnTo>
              <a:lnTo>
                <a:pt x="25908" y="13716"/>
              </a:lnTo>
              <a:lnTo>
                <a:pt x="15240" y="13716"/>
              </a:lnTo>
              <a:lnTo>
                <a:pt x="10668" y="15240"/>
              </a:lnTo>
              <a:lnTo>
                <a:pt x="6096" y="19812"/>
              </a:lnTo>
              <a:lnTo>
                <a:pt x="3048" y="24384"/>
              </a:lnTo>
              <a:lnTo>
                <a:pt x="0" y="30480"/>
              </a:lnTo>
              <a:lnTo>
                <a:pt x="0" y="45720"/>
              </a:lnTo>
              <a:lnTo>
                <a:pt x="3048" y="51816"/>
              </a:lnTo>
              <a:lnTo>
                <a:pt x="6096" y="56388"/>
              </a:lnTo>
              <a:lnTo>
                <a:pt x="15240" y="62484"/>
              </a:lnTo>
              <a:lnTo>
                <a:pt x="21336" y="62484"/>
              </a:lnTo>
              <a:lnTo>
                <a:pt x="19812" y="64008"/>
              </a:lnTo>
              <a:lnTo>
                <a:pt x="19812" y="65532"/>
              </a:lnTo>
              <a:lnTo>
                <a:pt x="18288" y="65532"/>
              </a:lnTo>
              <a:lnTo>
                <a:pt x="18288" y="67056"/>
              </a:lnTo>
              <a:lnTo>
                <a:pt x="16764" y="68580"/>
              </a:lnTo>
              <a:lnTo>
                <a:pt x="16764" y="71628"/>
              </a:lnTo>
              <a:lnTo>
                <a:pt x="15240" y="73152"/>
              </a:lnTo>
              <a:lnTo>
                <a:pt x="15240" y="76200"/>
              </a:lnTo>
              <a:lnTo>
                <a:pt x="16764" y="77724"/>
              </a:lnTo>
              <a:lnTo>
                <a:pt x="16764" y="79248"/>
              </a:lnTo>
              <a:lnTo>
                <a:pt x="18288" y="80772"/>
              </a:lnTo>
              <a:lnTo>
                <a:pt x="19812" y="80772"/>
              </a:lnTo>
              <a:lnTo>
                <a:pt x="19812" y="82296"/>
              </a:lnTo>
              <a:lnTo>
                <a:pt x="25908" y="82296"/>
              </a:lnTo>
              <a:lnTo>
                <a:pt x="28956" y="79248"/>
              </a:lnTo>
              <a:lnTo>
                <a:pt x="30480" y="79248"/>
              </a:lnTo>
              <a:lnTo>
                <a:pt x="28956" y="77724"/>
              </a:lnTo>
              <a:lnTo>
                <a:pt x="27432" y="77724"/>
              </a:lnTo>
              <a:lnTo>
                <a:pt x="27432" y="79248"/>
              </a:lnTo>
              <a:lnTo>
                <a:pt x="24384" y="79248"/>
              </a:lnTo>
              <a:lnTo>
                <a:pt x="19812" y="74676"/>
              </a:lnTo>
              <a:lnTo>
                <a:pt x="19812" y="70104"/>
              </a:lnTo>
              <a:lnTo>
                <a:pt x="21336" y="70104"/>
              </a:lnTo>
              <a:lnTo>
                <a:pt x="21336" y="67056"/>
              </a:lnTo>
              <a:lnTo>
                <a:pt x="22860" y="65532"/>
              </a:lnTo>
              <a:lnTo>
                <a:pt x="22860" y="64008"/>
              </a:lnTo>
              <a:lnTo>
                <a:pt x="24384" y="62484"/>
              </a:lnTo>
              <a:lnTo>
                <a:pt x="25908" y="62484"/>
              </a:lnTo>
              <a:lnTo>
                <a:pt x="28956" y="60960"/>
              </a:lnTo>
              <a:lnTo>
                <a:pt x="30988" y="57912"/>
              </a:lnTo>
              <a:lnTo>
                <a:pt x="32004" y="56388"/>
              </a:lnTo>
              <a:lnTo>
                <a:pt x="36576" y="53340"/>
              </a:lnTo>
              <a:lnTo>
                <a:pt x="38100" y="48768"/>
              </a:lnTo>
              <a:lnTo>
                <a:pt x="38100" y="42672"/>
              </a:lnTo>
              <a:lnTo>
                <a:pt x="36576" y="42672"/>
              </a:lnTo>
              <a:lnTo>
                <a:pt x="35052" y="47244"/>
              </a:lnTo>
              <a:lnTo>
                <a:pt x="33528" y="50292"/>
              </a:lnTo>
              <a:lnTo>
                <a:pt x="32004" y="50292"/>
              </a:lnTo>
              <a:lnTo>
                <a:pt x="28956" y="51816"/>
              </a:lnTo>
              <a:lnTo>
                <a:pt x="27432" y="53340"/>
              </a:lnTo>
              <a:lnTo>
                <a:pt x="19812" y="53340"/>
              </a:lnTo>
              <a:lnTo>
                <a:pt x="16764" y="50292"/>
              </a:lnTo>
              <a:lnTo>
                <a:pt x="12192" y="47244"/>
              </a:lnTo>
              <a:lnTo>
                <a:pt x="9144" y="44196"/>
              </a:lnTo>
              <a:lnTo>
                <a:pt x="7620" y="38100"/>
              </a:lnTo>
              <a:lnTo>
                <a:pt x="7620" y="32004"/>
              </a:lnTo>
              <a:lnTo>
                <a:pt x="38100" y="32004"/>
              </a:lnTo>
              <a:lnTo>
                <a:pt x="38100" y="28956"/>
              </a:lnTo>
              <a:lnTo>
                <a:pt x="38100" y="25908"/>
              </a:lnTo>
              <a:close/>
            </a:path>
            <a:path w="85725" h="82550">
              <a:moveTo>
                <a:pt x="71640" y="1524"/>
              </a:moveTo>
              <a:lnTo>
                <a:pt x="70116" y="1524"/>
              </a:lnTo>
              <a:lnTo>
                <a:pt x="68592" y="0"/>
              </a:lnTo>
              <a:lnTo>
                <a:pt x="64020" y="0"/>
              </a:lnTo>
              <a:lnTo>
                <a:pt x="64020" y="1524"/>
              </a:lnTo>
              <a:lnTo>
                <a:pt x="62496" y="1524"/>
              </a:lnTo>
              <a:lnTo>
                <a:pt x="62496" y="6096"/>
              </a:lnTo>
              <a:lnTo>
                <a:pt x="65544" y="9144"/>
              </a:lnTo>
              <a:lnTo>
                <a:pt x="68592" y="9144"/>
              </a:lnTo>
              <a:lnTo>
                <a:pt x="68592" y="7620"/>
              </a:lnTo>
              <a:lnTo>
                <a:pt x="70116" y="7620"/>
              </a:lnTo>
              <a:lnTo>
                <a:pt x="71640" y="6096"/>
              </a:lnTo>
              <a:lnTo>
                <a:pt x="71640" y="1524"/>
              </a:lnTo>
              <a:close/>
            </a:path>
            <a:path w="85725" h="82550">
              <a:moveTo>
                <a:pt x="85356" y="15240"/>
              </a:moveTo>
              <a:lnTo>
                <a:pt x="47256" y="15240"/>
              </a:lnTo>
              <a:lnTo>
                <a:pt x="47256" y="27432"/>
              </a:lnTo>
              <a:lnTo>
                <a:pt x="48780" y="27432"/>
              </a:lnTo>
              <a:lnTo>
                <a:pt x="48780" y="22860"/>
              </a:lnTo>
              <a:lnTo>
                <a:pt x="51828" y="19812"/>
              </a:lnTo>
              <a:lnTo>
                <a:pt x="51828" y="18288"/>
              </a:lnTo>
              <a:lnTo>
                <a:pt x="73164" y="18288"/>
              </a:lnTo>
              <a:lnTo>
                <a:pt x="44208" y="59436"/>
              </a:lnTo>
              <a:lnTo>
                <a:pt x="44208" y="60960"/>
              </a:lnTo>
              <a:lnTo>
                <a:pt x="85356" y="60960"/>
              </a:lnTo>
              <a:lnTo>
                <a:pt x="85356" y="57912"/>
              </a:lnTo>
              <a:lnTo>
                <a:pt x="85356" y="47244"/>
              </a:lnTo>
              <a:lnTo>
                <a:pt x="83832" y="47244"/>
              </a:lnTo>
              <a:lnTo>
                <a:pt x="83832" y="50292"/>
              </a:lnTo>
              <a:lnTo>
                <a:pt x="82308" y="51816"/>
              </a:lnTo>
              <a:lnTo>
                <a:pt x="82308" y="53340"/>
              </a:lnTo>
              <a:lnTo>
                <a:pt x="80784" y="54864"/>
              </a:lnTo>
              <a:lnTo>
                <a:pt x="80784" y="56388"/>
              </a:lnTo>
              <a:lnTo>
                <a:pt x="79260" y="56388"/>
              </a:lnTo>
              <a:lnTo>
                <a:pt x="77736" y="57912"/>
              </a:lnTo>
              <a:lnTo>
                <a:pt x="56400" y="57912"/>
              </a:lnTo>
              <a:lnTo>
                <a:pt x="84277" y="18288"/>
              </a:lnTo>
              <a:lnTo>
                <a:pt x="85356" y="16764"/>
              </a:lnTo>
              <a:lnTo>
                <a:pt x="85356" y="1524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79248</xdr:colOff>
      <xdr:row>110</xdr:row>
      <xdr:rowOff>39624</xdr:rowOff>
    </xdr:from>
    <xdr:ext cx="26034" cy="67310"/>
    <xdr:sp macro="" textlink="">
      <xdr:nvSpPr>
        <xdr:cNvPr id="218" name="Shape 218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/>
      </xdr:nvSpPr>
      <xdr:spPr>
        <a:xfrm>
          <a:off x="0" y="0"/>
          <a:ext cx="26034" cy="67310"/>
        </a:xfrm>
        <a:custGeom>
          <a:avLst/>
          <a:gdLst/>
          <a:ahLst/>
          <a:cxnLst/>
          <a:rect l="0" t="0" r="0" b="0"/>
          <a:pathLst>
            <a:path w="26034" h="67310">
              <a:moveTo>
                <a:pt x="24384" y="67056"/>
              </a:moveTo>
              <a:lnTo>
                <a:pt x="1524" y="67056"/>
              </a:lnTo>
              <a:lnTo>
                <a:pt x="1524" y="65532"/>
              </a:lnTo>
              <a:lnTo>
                <a:pt x="4572" y="65532"/>
              </a:lnTo>
              <a:lnTo>
                <a:pt x="4572" y="62484"/>
              </a:lnTo>
              <a:lnTo>
                <a:pt x="6096" y="60960"/>
              </a:lnTo>
              <a:lnTo>
                <a:pt x="6096" y="41148"/>
              </a:lnTo>
              <a:lnTo>
                <a:pt x="0" y="45719"/>
              </a:lnTo>
              <a:lnTo>
                <a:pt x="0" y="42672"/>
              </a:lnTo>
              <a:lnTo>
                <a:pt x="6096" y="38100"/>
              </a:lnTo>
              <a:lnTo>
                <a:pt x="6096" y="6096"/>
              </a:lnTo>
              <a:lnTo>
                <a:pt x="4572" y="4572"/>
              </a:lnTo>
              <a:lnTo>
                <a:pt x="4572" y="1524"/>
              </a:lnTo>
              <a:lnTo>
                <a:pt x="1524" y="1524"/>
              </a:lnTo>
              <a:lnTo>
                <a:pt x="1524" y="0"/>
              </a:lnTo>
              <a:lnTo>
                <a:pt x="19812" y="0"/>
              </a:lnTo>
              <a:lnTo>
                <a:pt x="19812" y="25908"/>
              </a:lnTo>
              <a:lnTo>
                <a:pt x="25908" y="21336"/>
              </a:lnTo>
              <a:lnTo>
                <a:pt x="25908" y="24384"/>
              </a:lnTo>
              <a:lnTo>
                <a:pt x="19812" y="28956"/>
              </a:lnTo>
              <a:lnTo>
                <a:pt x="19812" y="64008"/>
              </a:lnTo>
              <a:lnTo>
                <a:pt x="21336" y="64008"/>
              </a:lnTo>
              <a:lnTo>
                <a:pt x="21336" y="65532"/>
              </a:lnTo>
              <a:lnTo>
                <a:pt x="24384" y="65532"/>
              </a:lnTo>
              <a:lnTo>
                <a:pt x="24384" y="67056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2</xdr:col>
      <xdr:colOff>495299</xdr:colOff>
      <xdr:row>110</xdr:row>
      <xdr:rowOff>38099</xdr:rowOff>
    </xdr:from>
    <xdr:ext cx="32384" cy="70485"/>
    <xdr:sp macro="" textlink="">
      <xdr:nvSpPr>
        <xdr:cNvPr id="219" name="Shape 21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/>
      </xdr:nvSpPr>
      <xdr:spPr>
        <a:xfrm>
          <a:off x="0" y="0"/>
          <a:ext cx="32384" cy="70485"/>
        </a:xfrm>
        <a:custGeom>
          <a:avLst/>
          <a:gdLst/>
          <a:ahLst/>
          <a:cxnLst/>
          <a:rect l="0" t="0" r="0" b="0"/>
          <a:pathLst>
            <a:path w="32384" h="70485">
              <a:moveTo>
                <a:pt x="19812" y="70104"/>
              </a:moveTo>
              <a:lnTo>
                <a:pt x="13716" y="70104"/>
              </a:lnTo>
              <a:lnTo>
                <a:pt x="10668" y="68580"/>
              </a:lnTo>
              <a:lnTo>
                <a:pt x="6096" y="67056"/>
              </a:lnTo>
              <a:lnTo>
                <a:pt x="19812" y="67056"/>
              </a:lnTo>
              <a:lnTo>
                <a:pt x="22860" y="64008"/>
              </a:lnTo>
              <a:lnTo>
                <a:pt x="22860" y="59436"/>
              </a:lnTo>
              <a:lnTo>
                <a:pt x="18288" y="54864"/>
              </a:lnTo>
              <a:lnTo>
                <a:pt x="4572" y="45720"/>
              </a:lnTo>
              <a:lnTo>
                <a:pt x="3048" y="44196"/>
              </a:lnTo>
              <a:lnTo>
                <a:pt x="0" y="38100"/>
              </a:lnTo>
              <a:lnTo>
                <a:pt x="0" y="32004"/>
              </a:lnTo>
              <a:lnTo>
                <a:pt x="1524" y="28956"/>
              </a:lnTo>
              <a:lnTo>
                <a:pt x="4572" y="25908"/>
              </a:lnTo>
              <a:lnTo>
                <a:pt x="6096" y="22860"/>
              </a:lnTo>
              <a:lnTo>
                <a:pt x="10668" y="21336"/>
              </a:lnTo>
              <a:lnTo>
                <a:pt x="19812" y="21336"/>
              </a:lnTo>
              <a:lnTo>
                <a:pt x="22860" y="22860"/>
              </a:lnTo>
              <a:lnTo>
                <a:pt x="22860" y="24384"/>
              </a:lnTo>
              <a:lnTo>
                <a:pt x="12192" y="24384"/>
              </a:lnTo>
              <a:lnTo>
                <a:pt x="10668" y="25908"/>
              </a:lnTo>
              <a:lnTo>
                <a:pt x="9144" y="25908"/>
              </a:lnTo>
              <a:lnTo>
                <a:pt x="9144" y="30480"/>
              </a:lnTo>
              <a:lnTo>
                <a:pt x="12192" y="33528"/>
              </a:lnTo>
              <a:lnTo>
                <a:pt x="15240" y="35052"/>
              </a:lnTo>
              <a:lnTo>
                <a:pt x="24384" y="41148"/>
              </a:lnTo>
              <a:lnTo>
                <a:pt x="32004" y="48768"/>
              </a:lnTo>
              <a:lnTo>
                <a:pt x="32004" y="59436"/>
              </a:lnTo>
              <a:lnTo>
                <a:pt x="30480" y="62484"/>
              </a:lnTo>
              <a:lnTo>
                <a:pt x="28956" y="64008"/>
              </a:lnTo>
              <a:lnTo>
                <a:pt x="27432" y="67056"/>
              </a:lnTo>
              <a:lnTo>
                <a:pt x="24384" y="68580"/>
              </a:lnTo>
              <a:lnTo>
                <a:pt x="21336" y="68580"/>
              </a:lnTo>
              <a:lnTo>
                <a:pt x="19812" y="70104"/>
              </a:lnTo>
              <a:close/>
            </a:path>
            <a:path w="32384" h="70485">
              <a:moveTo>
                <a:pt x="28956" y="38100"/>
              </a:moveTo>
              <a:lnTo>
                <a:pt x="27432" y="38100"/>
              </a:lnTo>
              <a:lnTo>
                <a:pt x="25908" y="32004"/>
              </a:lnTo>
              <a:lnTo>
                <a:pt x="21336" y="27432"/>
              </a:lnTo>
              <a:lnTo>
                <a:pt x="18288" y="25908"/>
              </a:lnTo>
              <a:lnTo>
                <a:pt x="16764" y="24384"/>
              </a:lnTo>
              <a:lnTo>
                <a:pt x="25908" y="24384"/>
              </a:lnTo>
              <a:lnTo>
                <a:pt x="25908" y="22860"/>
              </a:lnTo>
              <a:lnTo>
                <a:pt x="27432" y="22860"/>
              </a:lnTo>
              <a:lnTo>
                <a:pt x="27432" y="21336"/>
              </a:lnTo>
              <a:lnTo>
                <a:pt x="28956" y="21336"/>
              </a:lnTo>
              <a:lnTo>
                <a:pt x="28956" y="38100"/>
              </a:lnTo>
              <a:close/>
            </a:path>
            <a:path w="32384" h="70485">
              <a:moveTo>
                <a:pt x="1524" y="70104"/>
              </a:moveTo>
              <a:lnTo>
                <a:pt x="0" y="70104"/>
              </a:lnTo>
              <a:lnTo>
                <a:pt x="0" y="53340"/>
              </a:lnTo>
              <a:lnTo>
                <a:pt x="1524" y="53340"/>
              </a:lnTo>
              <a:lnTo>
                <a:pt x="3048" y="57912"/>
              </a:lnTo>
              <a:lnTo>
                <a:pt x="9144" y="64008"/>
              </a:lnTo>
              <a:lnTo>
                <a:pt x="12192" y="65532"/>
              </a:lnTo>
              <a:lnTo>
                <a:pt x="13716" y="67056"/>
              </a:lnTo>
              <a:lnTo>
                <a:pt x="3048" y="67056"/>
              </a:lnTo>
              <a:lnTo>
                <a:pt x="3048" y="68580"/>
              </a:lnTo>
              <a:lnTo>
                <a:pt x="1524" y="70104"/>
              </a:lnTo>
              <a:close/>
            </a:path>
            <a:path w="32384" h="70485">
              <a:moveTo>
                <a:pt x="13716" y="16764"/>
              </a:moveTo>
              <a:lnTo>
                <a:pt x="9144" y="16764"/>
              </a:lnTo>
              <a:lnTo>
                <a:pt x="15240" y="0"/>
              </a:lnTo>
              <a:lnTo>
                <a:pt x="32004" y="0"/>
              </a:lnTo>
              <a:lnTo>
                <a:pt x="13716" y="16764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tabSelected="1" topLeftCell="A10" zoomScale="160" zoomScaleNormal="160" workbookViewId="0">
      <selection activeCell="D17" sqref="D17"/>
    </sheetView>
  </sheetViews>
  <sheetFormatPr defaultRowHeight="13.2" x14ac:dyDescent="0.25"/>
  <cols>
    <col min="1" max="1" width="3.77734375" customWidth="1"/>
    <col min="2" max="2" width="11.77734375" customWidth="1"/>
    <col min="3" max="3" width="51.44140625" customWidth="1"/>
    <col min="4" max="4" width="5.77734375" customWidth="1"/>
    <col min="5" max="5" width="8.44140625" customWidth="1"/>
    <col min="6" max="6" width="11.77734375" customWidth="1"/>
    <col min="7" max="7" width="15.33203125" customWidth="1"/>
    <col min="9" max="9" width="21.44140625" customWidth="1"/>
  </cols>
  <sheetData>
    <row r="1" spans="1:7" x14ac:dyDescent="0.25">
      <c r="A1" s="44" t="s">
        <v>102</v>
      </c>
      <c r="B1" s="44"/>
      <c r="C1" s="44"/>
      <c r="D1" s="44"/>
      <c r="E1" s="44"/>
      <c r="F1" s="44"/>
      <c r="G1" s="44"/>
    </row>
    <row r="2" spans="1:7" x14ac:dyDescent="0.25">
      <c r="A2" s="44" t="s">
        <v>174</v>
      </c>
      <c r="B2" s="44"/>
      <c r="C2" s="44"/>
      <c r="D2" s="44"/>
      <c r="E2" s="44"/>
      <c r="F2" s="44"/>
      <c r="G2" s="44"/>
    </row>
    <row r="5" spans="1:7" ht="27" customHeight="1" x14ac:dyDescent="0.25">
      <c r="A5" s="34" t="s">
        <v>0</v>
      </c>
      <c r="B5" s="34" t="s">
        <v>1</v>
      </c>
      <c r="C5" s="34" t="s">
        <v>2</v>
      </c>
      <c r="D5" s="35" t="s">
        <v>103</v>
      </c>
      <c r="E5" s="35" t="s">
        <v>104</v>
      </c>
      <c r="F5" s="35" t="s">
        <v>105</v>
      </c>
      <c r="G5" s="35" t="s">
        <v>101</v>
      </c>
    </row>
    <row r="6" spans="1:7" s="32" customFormat="1" ht="12.6" customHeight="1" x14ac:dyDescent="0.25">
      <c r="A6" s="29"/>
      <c r="B6" s="29"/>
      <c r="C6" s="30" t="s">
        <v>3</v>
      </c>
      <c r="D6" s="29"/>
      <c r="E6" s="29"/>
      <c r="F6" s="29"/>
      <c r="G6" s="31"/>
    </row>
    <row r="7" spans="1:7" ht="12.6" customHeight="1" x14ac:dyDescent="0.25">
      <c r="A7" s="1">
        <v>1</v>
      </c>
      <c r="B7" s="2"/>
      <c r="C7" s="4" t="s">
        <v>4</v>
      </c>
      <c r="D7" s="33" t="s">
        <v>111</v>
      </c>
      <c r="E7" s="5">
        <v>1</v>
      </c>
      <c r="F7" s="6"/>
      <c r="G7" s="6">
        <f>E7*F7</f>
        <v>0</v>
      </c>
    </row>
    <row r="8" spans="1:7" ht="12.6" customHeight="1" x14ac:dyDescent="0.25">
      <c r="A8" s="1">
        <v>2</v>
      </c>
      <c r="B8" s="2"/>
      <c r="C8" s="4" t="s">
        <v>5</v>
      </c>
      <c r="D8" s="33" t="s">
        <v>111</v>
      </c>
      <c r="E8" s="5">
        <v>1</v>
      </c>
      <c r="F8" s="6"/>
      <c r="G8" s="6">
        <f t="shared" ref="G8:G13" si="0">E8*F8</f>
        <v>0</v>
      </c>
    </row>
    <row r="9" spans="1:7" ht="12.6" customHeight="1" x14ac:dyDescent="0.25">
      <c r="A9" s="1">
        <v>3</v>
      </c>
      <c r="B9" s="2"/>
      <c r="C9" s="4" t="s">
        <v>6</v>
      </c>
      <c r="D9" s="33" t="s">
        <v>111</v>
      </c>
      <c r="E9" s="5">
        <v>1</v>
      </c>
      <c r="F9" s="6"/>
      <c r="G9" s="6">
        <f t="shared" si="0"/>
        <v>0</v>
      </c>
    </row>
    <row r="10" spans="1:7" ht="12.6" customHeight="1" x14ac:dyDescent="0.25">
      <c r="A10" s="1">
        <v>4</v>
      </c>
      <c r="B10" s="2"/>
      <c r="C10" s="4" t="s">
        <v>7</v>
      </c>
      <c r="D10" s="33" t="s">
        <v>111</v>
      </c>
      <c r="E10" s="5">
        <v>1</v>
      </c>
      <c r="F10" s="6"/>
      <c r="G10" s="6">
        <f t="shared" si="0"/>
        <v>0</v>
      </c>
    </row>
    <row r="11" spans="1:7" ht="12.6" customHeight="1" x14ac:dyDescent="0.25">
      <c r="A11" s="1">
        <v>5</v>
      </c>
      <c r="B11" s="2"/>
      <c r="C11" s="4" t="s">
        <v>8</v>
      </c>
      <c r="D11" s="33" t="s">
        <v>111</v>
      </c>
      <c r="E11" s="5">
        <v>1</v>
      </c>
      <c r="F11" s="6"/>
      <c r="G11" s="6">
        <f t="shared" si="0"/>
        <v>0</v>
      </c>
    </row>
    <row r="12" spans="1:7" ht="12.6" customHeight="1" x14ac:dyDescent="0.25">
      <c r="A12" s="1">
        <v>6</v>
      </c>
      <c r="B12" s="2"/>
      <c r="C12" s="4" t="s">
        <v>9</v>
      </c>
      <c r="D12" s="33" t="s">
        <v>111</v>
      </c>
      <c r="E12" s="5">
        <v>1</v>
      </c>
      <c r="F12" s="6"/>
      <c r="G12" s="6">
        <f t="shared" si="0"/>
        <v>0</v>
      </c>
    </row>
    <row r="13" spans="1:7" ht="25.5" customHeight="1" x14ac:dyDescent="0.25">
      <c r="A13" s="1">
        <v>7</v>
      </c>
      <c r="B13" s="7"/>
      <c r="C13" s="20" t="s">
        <v>110</v>
      </c>
      <c r="D13" s="33" t="s">
        <v>111</v>
      </c>
      <c r="E13" s="5">
        <v>1</v>
      </c>
      <c r="F13" s="6"/>
      <c r="G13" s="6">
        <f t="shared" si="0"/>
        <v>0</v>
      </c>
    </row>
    <row r="14" spans="1:7" ht="10.5" customHeight="1" x14ac:dyDescent="0.25">
      <c r="A14" s="41" t="s">
        <v>109</v>
      </c>
      <c r="B14" s="42"/>
      <c r="C14" s="43"/>
      <c r="D14" s="26"/>
      <c r="E14" s="27"/>
      <c r="F14" s="28"/>
      <c r="G14" s="28">
        <f>SUM(G7:G13)</f>
        <v>0</v>
      </c>
    </row>
    <row r="15" spans="1:7" ht="12.6" customHeight="1" x14ac:dyDescent="0.25">
      <c r="A15" s="8"/>
      <c r="B15" s="9" t="s">
        <v>10</v>
      </c>
      <c r="C15" s="10" t="s">
        <v>11</v>
      </c>
      <c r="D15" s="8"/>
      <c r="E15" s="21"/>
      <c r="F15" s="22"/>
      <c r="G15" s="11"/>
    </row>
    <row r="16" spans="1:7" ht="12.15" customHeight="1" x14ac:dyDescent="0.25">
      <c r="A16" s="8"/>
      <c r="B16" s="9" t="s">
        <v>12</v>
      </c>
      <c r="C16" s="10" t="s">
        <v>13</v>
      </c>
      <c r="D16" s="8"/>
      <c r="E16" s="8"/>
      <c r="F16" s="22"/>
      <c r="G16" s="11"/>
    </row>
    <row r="17" spans="1:7" ht="64.2" customHeight="1" x14ac:dyDescent="0.25">
      <c r="A17" s="1">
        <v>8</v>
      </c>
      <c r="B17" s="12"/>
      <c r="C17" s="20" t="s">
        <v>175</v>
      </c>
      <c r="D17" s="3" t="s">
        <v>176</v>
      </c>
      <c r="E17" s="13">
        <v>1037.7</v>
      </c>
      <c r="F17" s="6"/>
      <c r="G17" s="6">
        <f>E17*F17</f>
        <v>0</v>
      </c>
    </row>
    <row r="18" spans="1:7" ht="12.6" customHeight="1" x14ac:dyDescent="0.25">
      <c r="A18" s="8"/>
      <c r="B18" s="9" t="s">
        <v>14</v>
      </c>
      <c r="C18" s="10" t="s">
        <v>15</v>
      </c>
      <c r="D18" s="8"/>
      <c r="E18" s="8"/>
      <c r="F18" s="22"/>
      <c r="G18" s="11"/>
    </row>
    <row r="19" spans="1:7" ht="21.6" customHeight="1" x14ac:dyDescent="0.25">
      <c r="A19" s="1">
        <v>9</v>
      </c>
      <c r="B19" s="7"/>
      <c r="C19" s="4" t="s">
        <v>112</v>
      </c>
      <c r="D19" s="3" t="s">
        <v>16</v>
      </c>
      <c r="E19" s="15">
        <v>345.9</v>
      </c>
      <c r="F19" s="6"/>
      <c r="G19" s="6">
        <f t="shared" ref="G19:G88" si="1">E19*F19</f>
        <v>0</v>
      </c>
    </row>
    <row r="20" spans="1:7" ht="12.6" customHeight="1" x14ac:dyDescent="0.25">
      <c r="A20" s="8"/>
      <c r="B20" s="9" t="s">
        <v>17</v>
      </c>
      <c r="C20" s="10" t="s">
        <v>18</v>
      </c>
      <c r="D20" s="8"/>
      <c r="E20" s="8"/>
      <c r="F20" s="22"/>
      <c r="G20" s="11"/>
    </row>
    <row r="21" spans="1:7" ht="30.6" customHeight="1" x14ac:dyDescent="0.25">
      <c r="A21" s="1">
        <v>10</v>
      </c>
      <c r="B21" s="12"/>
      <c r="C21" s="20" t="s">
        <v>113</v>
      </c>
      <c r="D21" s="3" t="s">
        <v>19</v>
      </c>
      <c r="E21" s="14">
        <v>69.180000000000007</v>
      </c>
      <c r="F21" s="6"/>
      <c r="G21" s="6">
        <f t="shared" si="1"/>
        <v>0</v>
      </c>
    </row>
    <row r="22" spans="1:7" ht="12.15" customHeight="1" x14ac:dyDescent="0.25">
      <c r="A22" s="8"/>
      <c r="B22" s="9" t="s">
        <v>20</v>
      </c>
      <c r="C22" s="10" t="s">
        <v>21</v>
      </c>
      <c r="D22" s="8"/>
      <c r="E22" s="8"/>
      <c r="F22" s="22"/>
      <c r="G22" s="11"/>
    </row>
    <row r="23" spans="1:7" ht="12.6" customHeight="1" x14ac:dyDescent="0.25">
      <c r="A23" s="1">
        <v>11</v>
      </c>
      <c r="B23" s="2"/>
      <c r="C23" s="4" t="s">
        <v>22</v>
      </c>
      <c r="D23" s="3" t="s">
        <v>16</v>
      </c>
      <c r="E23" s="15">
        <v>345.9</v>
      </c>
      <c r="F23" s="6"/>
      <c r="G23" s="6">
        <f t="shared" si="1"/>
        <v>0</v>
      </c>
    </row>
    <row r="24" spans="1:7" ht="10.5" customHeight="1" x14ac:dyDescent="0.25">
      <c r="A24" s="41" t="s">
        <v>109</v>
      </c>
      <c r="B24" s="42"/>
      <c r="C24" s="43"/>
      <c r="D24" s="26"/>
      <c r="E24" s="27"/>
      <c r="F24" s="28"/>
      <c r="G24" s="28">
        <f>SUM(G17:G23)</f>
        <v>0</v>
      </c>
    </row>
    <row r="25" spans="1:7" ht="12.6" customHeight="1" x14ac:dyDescent="0.25">
      <c r="A25" s="8"/>
      <c r="B25" s="9" t="s">
        <v>23</v>
      </c>
      <c r="C25" s="10" t="s">
        <v>24</v>
      </c>
      <c r="D25" s="8"/>
      <c r="E25" s="8"/>
      <c r="F25" s="22"/>
      <c r="G25" s="22"/>
    </row>
    <row r="26" spans="1:7" ht="12.15" customHeight="1" x14ac:dyDescent="0.25">
      <c r="A26" s="8"/>
      <c r="B26" s="9" t="s">
        <v>25</v>
      </c>
      <c r="C26" s="36" t="s">
        <v>114</v>
      </c>
      <c r="D26" s="8"/>
      <c r="E26" s="8"/>
      <c r="F26" s="22"/>
      <c r="G26" s="22"/>
    </row>
    <row r="27" spans="1:7" ht="12.6" customHeight="1" x14ac:dyDescent="0.25">
      <c r="A27" s="1">
        <v>12</v>
      </c>
      <c r="B27" s="2"/>
      <c r="C27" s="20" t="s">
        <v>115</v>
      </c>
      <c r="D27" s="3" t="s">
        <v>16</v>
      </c>
      <c r="E27" s="15">
        <v>345.9</v>
      </c>
      <c r="F27" s="6"/>
      <c r="G27" s="6">
        <f t="shared" si="1"/>
        <v>0</v>
      </c>
    </row>
    <row r="28" spans="1:7" ht="10.5" customHeight="1" x14ac:dyDescent="0.25">
      <c r="A28" s="41" t="s">
        <v>109</v>
      </c>
      <c r="B28" s="42"/>
      <c r="C28" s="43"/>
      <c r="D28" s="26"/>
      <c r="E28" s="27"/>
      <c r="F28" s="28"/>
      <c r="G28" s="28">
        <f>SUM(G27)</f>
        <v>0</v>
      </c>
    </row>
    <row r="29" spans="1:7" ht="12.6" customHeight="1" x14ac:dyDescent="0.25">
      <c r="A29" s="8"/>
      <c r="B29" s="8"/>
      <c r="C29" s="10" t="s">
        <v>26</v>
      </c>
      <c r="D29" s="8"/>
      <c r="E29" s="8"/>
      <c r="F29" s="22"/>
      <c r="G29" s="11"/>
    </row>
    <row r="31" spans="1:7" ht="12.15" customHeight="1" x14ac:dyDescent="0.25">
      <c r="A31" s="8"/>
      <c r="B31" s="9" t="s">
        <v>27</v>
      </c>
      <c r="C31" s="10" t="s">
        <v>28</v>
      </c>
      <c r="D31" s="8"/>
      <c r="E31" s="8"/>
      <c r="F31" s="22"/>
      <c r="G31" s="11"/>
    </row>
    <row r="32" spans="1:7" ht="48.75" customHeight="1" x14ac:dyDescent="0.25">
      <c r="A32" s="1">
        <v>13</v>
      </c>
      <c r="B32" s="12"/>
      <c r="C32" s="20" t="s">
        <v>116</v>
      </c>
      <c r="D32" s="3" t="s">
        <v>19</v>
      </c>
      <c r="E32" s="6">
        <v>2599.3200000000002</v>
      </c>
      <c r="F32" s="6"/>
      <c r="G32" s="6">
        <f t="shared" si="1"/>
        <v>0</v>
      </c>
    </row>
    <row r="33" spans="1:7" ht="12.6" customHeight="1" x14ac:dyDescent="0.25">
      <c r="A33" s="8"/>
      <c r="B33" s="9" t="s">
        <v>29</v>
      </c>
      <c r="C33" s="10" t="s">
        <v>30</v>
      </c>
      <c r="D33" s="8"/>
      <c r="E33" s="8"/>
      <c r="F33" s="22"/>
      <c r="G33" s="11"/>
    </row>
    <row r="34" spans="1:7" ht="39.6" customHeight="1" x14ac:dyDescent="0.25">
      <c r="A34" s="1">
        <v>14</v>
      </c>
      <c r="B34" s="12"/>
      <c r="C34" s="20" t="s">
        <v>117</v>
      </c>
      <c r="D34" s="3" t="s">
        <v>19</v>
      </c>
      <c r="E34" s="6">
        <v>2545.86</v>
      </c>
      <c r="F34" s="6"/>
      <c r="G34" s="6">
        <f t="shared" si="1"/>
        <v>0</v>
      </c>
    </row>
    <row r="35" spans="1:7" ht="12.6" customHeight="1" x14ac:dyDescent="0.25">
      <c r="A35" s="8"/>
      <c r="B35" s="9" t="s">
        <v>31</v>
      </c>
      <c r="C35" s="36" t="s">
        <v>118</v>
      </c>
      <c r="D35" s="8"/>
      <c r="E35" s="8"/>
      <c r="F35" s="22"/>
      <c r="G35" s="11"/>
    </row>
    <row r="36" spans="1:7" ht="48.75" customHeight="1" x14ac:dyDescent="0.25">
      <c r="A36" s="12"/>
      <c r="B36" s="12"/>
      <c r="C36" s="37" t="s">
        <v>119</v>
      </c>
      <c r="D36" s="12"/>
      <c r="E36" s="12"/>
      <c r="F36" s="6"/>
      <c r="G36" s="6">
        <f t="shared" si="1"/>
        <v>0</v>
      </c>
    </row>
    <row r="37" spans="1:7" ht="30.6" customHeight="1" x14ac:dyDescent="0.25">
      <c r="A37" s="1">
        <v>15</v>
      </c>
      <c r="B37" s="12"/>
      <c r="C37" s="20" t="s">
        <v>120</v>
      </c>
      <c r="D37" s="3" t="s">
        <v>32</v>
      </c>
      <c r="E37" s="5">
        <v>32</v>
      </c>
      <c r="F37" s="6"/>
      <c r="G37" s="6">
        <f t="shared" si="1"/>
        <v>0</v>
      </c>
    </row>
    <row r="38" spans="1:7" ht="10.5" customHeight="1" x14ac:dyDescent="0.25">
      <c r="A38" s="41" t="s">
        <v>109</v>
      </c>
      <c r="B38" s="42"/>
      <c r="C38" s="43"/>
      <c r="D38" s="26"/>
      <c r="E38" s="27"/>
      <c r="F38" s="28"/>
      <c r="G38" s="28">
        <f>SUM(G32:G37)</f>
        <v>0</v>
      </c>
    </row>
    <row r="39" spans="1:7" ht="12.15" customHeight="1" x14ac:dyDescent="0.25">
      <c r="A39" s="8"/>
      <c r="B39" s="9" t="s">
        <v>33</v>
      </c>
      <c r="C39" s="10" t="s">
        <v>34</v>
      </c>
      <c r="D39" s="8"/>
      <c r="E39" s="8"/>
      <c r="F39" s="22"/>
      <c r="G39" s="11"/>
    </row>
    <row r="40" spans="1:7" ht="12.6" customHeight="1" x14ac:dyDescent="0.25">
      <c r="A40" s="8"/>
      <c r="B40" s="9" t="s">
        <v>35</v>
      </c>
      <c r="C40" s="10" t="s">
        <v>36</v>
      </c>
      <c r="D40" s="8"/>
      <c r="E40" s="8"/>
      <c r="F40" s="22"/>
      <c r="G40" s="11"/>
    </row>
    <row r="41" spans="1:7" ht="33.75" customHeight="1" x14ac:dyDescent="0.25">
      <c r="A41" s="12"/>
      <c r="B41" s="12"/>
      <c r="C41" s="37" t="s">
        <v>121</v>
      </c>
      <c r="D41" s="12"/>
      <c r="E41" s="12"/>
      <c r="F41" s="6"/>
      <c r="G41" s="6"/>
    </row>
    <row r="42" spans="1:7" ht="48.75" customHeight="1" x14ac:dyDescent="0.25">
      <c r="A42" s="1">
        <v>16</v>
      </c>
      <c r="B42" s="12"/>
      <c r="C42" s="4" t="s">
        <v>122</v>
      </c>
      <c r="D42" s="3" t="s">
        <v>19</v>
      </c>
      <c r="E42" s="16">
        <v>338.245</v>
      </c>
      <c r="F42" s="6"/>
      <c r="G42" s="6">
        <f t="shared" si="1"/>
        <v>0</v>
      </c>
    </row>
    <row r="43" spans="1:7" ht="48.75" customHeight="1" x14ac:dyDescent="0.25">
      <c r="A43" s="1">
        <v>17</v>
      </c>
      <c r="B43" s="12"/>
      <c r="C43" s="20" t="s">
        <v>123</v>
      </c>
      <c r="D43" s="3" t="s">
        <v>19</v>
      </c>
      <c r="E43" s="15">
        <v>534.5</v>
      </c>
      <c r="F43" s="6"/>
      <c r="G43" s="6">
        <f t="shared" si="1"/>
        <v>0</v>
      </c>
    </row>
    <row r="44" spans="1:7" ht="39.75" customHeight="1" x14ac:dyDescent="0.25">
      <c r="A44" s="1">
        <v>18</v>
      </c>
      <c r="B44" s="12"/>
      <c r="C44" s="20" t="s">
        <v>124</v>
      </c>
      <c r="D44" s="3" t="s">
        <v>37</v>
      </c>
      <c r="E44" s="17">
        <v>3154</v>
      </c>
      <c r="F44" s="6"/>
      <c r="G44" s="6">
        <f t="shared" si="1"/>
        <v>0</v>
      </c>
    </row>
    <row r="45" spans="1:7" ht="30.75" customHeight="1" x14ac:dyDescent="0.25">
      <c r="A45" s="1">
        <v>19</v>
      </c>
      <c r="B45" s="12"/>
      <c r="C45" s="4" t="s">
        <v>38</v>
      </c>
      <c r="D45" s="3" t="s">
        <v>16</v>
      </c>
      <c r="E45" s="15">
        <v>271.3</v>
      </c>
      <c r="F45" s="6"/>
      <c r="G45" s="6">
        <f t="shared" si="1"/>
        <v>0</v>
      </c>
    </row>
    <row r="46" spans="1:7" ht="30.6" customHeight="1" x14ac:dyDescent="0.25">
      <c r="A46" s="1">
        <v>20</v>
      </c>
      <c r="B46" s="12"/>
      <c r="C46" s="20" t="s">
        <v>125</v>
      </c>
      <c r="D46" s="3" t="s">
        <v>32</v>
      </c>
      <c r="E46" s="14">
        <v>27.51</v>
      </c>
      <c r="F46" s="6"/>
      <c r="G46" s="6">
        <f t="shared" si="1"/>
        <v>0</v>
      </c>
    </row>
    <row r="47" spans="1:7" ht="39.75" customHeight="1" x14ac:dyDescent="0.25">
      <c r="A47" s="1">
        <v>21</v>
      </c>
      <c r="B47" s="12"/>
      <c r="C47" s="12" t="s">
        <v>39</v>
      </c>
      <c r="D47" s="3" t="s">
        <v>32</v>
      </c>
      <c r="E47" s="15">
        <v>38.4</v>
      </c>
      <c r="F47" s="6"/>
      <c r="G47" s="6">
        <f t="shared" si="1"/>
        <v>0</v>
      </c>
    </row>
    <row r="48" spans="1:7" ht="39.6" customHeight="1" x14ac:dyDescent="0.25">
      <c r="A48" s="1">
        <v>22</v>
      </c>
      <c r="B48" s="12"/>
      <c r="C48" s="12" t="s">
        <v>40</v>
      </c>
      <c r="D48" s="3" t="s">
        <v>32</v>
      </c>
      <c r="E48" s="15">
        <v>43.8</v>
      </c>
      <c r="F48" s="6"/>
      <c r="G48" s="6">
        <f t="shared" si="1"/>
        <v>0</v>
      </c>
    </row>
    <row r="49" spans="1:7" ht="39.75" customHeight="1" x14ac:dyDescent="0.25">
      <c r="A49" s="1">
        <v>23</v>
      </c>
      <c r="B49" s="12"/>
      <c r="C49" s="20" t="s">
        <v>126</v>
      </c>
      <c r="D49" s="3" t="s">
        <v>16</v>
      </c>
      <c r="E49" s="15">
        <v>296.8</v>
      </c>
      <c r="F49" s="6"/>
      <c r="G49" s="6">
        <f t="shared" si="1"/>
        <v>0</v>
      </c>
    </row>
    <row r="50" spans="1:7" ht="39.6" customHeight="1" x14ac:dyDescent="0.25">
      <c r="A50" s="1">
        <v>24</v>
      </c>
      <c r="B50" s="12"/>
      <c r="C50" s="12" t="s">
        <v>41</v>
      </c>
      <c r="D50" s="3" t="s">
        <v>16</v>
      </c>
      <c r="E50" s="15">
        <v>129.19999999999999</v>
      </c>
      <c r="F50" s="6"/>
      <c r="G50" s="6">
        <f t="shared" si="1"/>
        <v>0</v>
      </c>
    </row>
    <row r="51" spans="1:7" ht="10.5" customHeight="1" x14ac:dyDescent="0.25">
      <c r="A51" s="41" t="s">
        <v>109</v>
      </c>
      <c r="B51" s="42"/>
      <c r="C51" s="43"/>
      <c r="D51" s="26"/>
      <c r="E51" s="27"/>
      <c r="F51" s="28"/>
      <c r="G51" s="28">
        <f>SUM(G42:G50)</f>
        <v>0</v>
      </c>
    </row>
    <row r="52" spans="1:7" ht="12.6" customHeight="1" x14ac:dyDescent="0.25">
      <c r="A52" s="8"/>
      <c r="B52" s="8"/>
      <c r="C52" s="10" t="s">
        <v>42</v>
      </c>
      <c r="D52" s="8"/>
      <c r="E52" s="8"/>
      <c r="F52" s="22"/>
      <c r="G52" s="11"/>
    </row>
    <row r="53" spans="1:7" ht="12.15" customHeight="1" x14ac:dyDescent="0.25">
      <c r="A53" s="8"/>
      <c r="B53" s="8"/>
      <c r="C53" s="36" t="s">
        <v>127</v>
      </c>
      <c r="D53" s="8"/>
      <c r="E53" s="8"/>
      <c r="F53" s="22"/>
      <c r="G53" s="11"/>
    </row>
    <row r="54" spans="1:7" ht="30.6" customHeight="1" x14ac:dyDescent="0.25">
      <c r="A54" s="1">
        <v>25</v>
      </c>
      <c r="B54" s="12"/>
      <c r="C54" s="20" t="s">
        <v>128</v>
      </c>
      <c r="D54" s="3" t="s">
        <v>43</v>
      </c>
      <c r="E54" s="17">
        <v>104400</v>
      </c>
      <c r="F54" s="6"/>
      <c r="G54" s="6">
        <f t="shared" si="1"/>
        <v>0</v>
      </c>
    </row>
    <row r="55" spans="1:7" ht="30.6" customHeight="1" x14ac:dyDescent="0.25">
      <c r="A55" s="1">
        <v>26</v>
      </c>
      <c r="B55" s="12"/>
      <c r="C55" s="20" t="s">
        <v>129</v>
      </c>
      <c r="D55" s="3" t="s">
        <v>43</v>
      </c>
      <c r="E55" s="17">
        <v>38784</v>
      </c>
      <c r="F55" s="6"/>
      <c r="G55" s="6">
        <f t="shared" si="1"/>
        <v>0</v>
      </c>
    </row>
    <row r="56" spans="1:7" ht="21.6" customHeight="1" x14ac:dyDescent="0.25">
      <c r="A56" s="1">
        <v>27</v>
      </c>
      <c r="B56" s="7"/>
      <c r="C56" s="20" t="s">
        <v>130</v>
      </c>
      <c r="D56" s="3" t="s">
        <v>16</v>
      </c>
      <c r="E56" s="13">
        <v>1557.5</v>
      </c>
      <c r="F56" s="6"/>
      <c r="G56" s="6">
        <f t="shared" si="1"/>
        <v>0</v>
      </c>
    </row>
    <row r="57" spans="1:7" ht="30.6" customHeight="1" x14ac:dyDescent="0.25">
      <c r="A57" s="1">
        <v>28</v>
      </c>
      <c r="B57" s="12"/>
      <c r="C57" s="20" t="s">
        <v>131</v>
      </c>
      <c r="D57" s="3" t="s">
        <v>16</v>
      </c>
      <c r="E57" s="15">
        <v>31.2</v>
      </c>
      <c r="F57" s="6"/>
      <c r="G57" s="6">
        <f t="shared" si="1"/>
        <v>0</v>
      </c>
    </row>
    <row r="58" spans="1:7" ht="21.6" customHeight="1" x14ac:dyDescent="0.25">
      <c r="A58" s="1">
        <v>29</v>
      </c>
      <c r="B58" s="7"/>
      <c r="C58" s="20" t="s">
        <v>132</v>
      </c>
      <c r="D58" s="3" t="s">
        <v>44</v>
      </c>
      <c r="E58" s="17">
        <v>8616</v>
      </c>
      <c r="F58" s="6"/>
      <c r="G58" s="6">
        <f t="shared" si="1"/>
        <v>0</v>
      </c>
    </row>
    <row r="59" spans="1:7" ht="39.75" customHeight="1" x14ac:dyDescent="0.25">
      <c r="A59" s="1">
        <v>30</v>
      </c>
      <c r="B59" s="12"/>
      <c r="C59" s="20" t="s">
        <v>133</v>
      </c>
      <c r="D59" s="3" t="s">
        <v>45</v>
      </c>
      <c r="E59" s="16">
        <v>89.933999999999997</v>
      </c>
      <c r="F59" s="6"/>
      <c r="G59" s="6">
        <f t="shared" si="1"/>
        <v>0</v>
      </c>
    </row>
    <row r="60" spans="1:7" ht="30.6" customHeight="1" x14ac:dyDescent="0.25">
      <c r="A60" s="1">
        <v>31</v>
      </c>
      <c r="B60" s="12"/>
      <c r="C60" s="20" t="s">
        <v>134</v>
      </c>
      <c r="D60" s="3" t="s">
        <v>19</v>
      </c>
      <c r="E60" s="15">
        <v>501.9</v>
      </c>
      <c r="F60" s="6"/>
      <c r="G60" s="6">
        <f t="shared" si="1"/>
        <v>0</v>
      </c>
    </row>
    <row r="61" spans="1:7" ht="39.6" customHeight="1" x14ac:dyDescent="0.25">
      <c r="A61" s="1">
        <v>32</v>
      </c>
      <c r="B61" s="12"/>
      <c r="C61" s="4" t="s">
        <v>46</v>
      </c>
      <c r="D61" s="3" t="s">
        <v>45</v>
      </c>
      <c r="E61" s="16">
        <v>3.7999999999999999E-2</v>
      </c>
      <c r="F61" s="6"/>
      <c r="G61" s="6">
        <f t="shared" si="1"/>
        <v>0</v>
      </c>
    </row>
    <row r="62" spans="1:7" ht="30.6" customHeight="1" x14ac:dyDescent="0.25">
      <c r="A62" s="1">
        <v>33</v>
      </c>
      <c r="B62" s="12"/>
      <c r="C62" s="20" t="s">
        <v>135</v>
      </c>
      <c r="D62" s="3" t="s">
        <v>19</v>
      </c>
      <c r="E62" s="15">
        <v>0.3</v>
      </c>
      <c r="F62" s="6"/>
      <c r="G62" s="6">
        <f t="shared" si="1"/>
        <v>0</v>
      </c>
    </row>
    <row r="63" spans="1:7" ht="10.5" customHeight="1" x14ac:dyDescent="0.25">
      <c r="A63" s="41" t="s">
        <v>109</v>
      </c>
      <c r="B63" s="42"/>
      <c r="C63" s="43"/>
      <c r="D63" s="26"/>
      <c r="E63" s="27"/>
      <c r="F63" s="28"/>
      <c r="G63" s="28">
        <f>SUM(G54:G62)</f>
        <v>0</v>
      </c>
    </row>
    <row r="64" spans="1:7" ht="12.6" customHeight="1" x14ac:dyDescent="0.25">
      <c r="A64" s="8"/>
      <c r="B64" s="9" t="s">
        <v>47</v>
      </c>
      <c r="C64" s="10" t="s">
        <v>48</v>
      </c>
      <c r="D64" s="8"/>
      <c r="E64" s="8"/>
      <c r="F64" s="22"/>
      <c r="G64" s="11"/>
    </row>
    <row r="65" spans="1:7" ht="12.15" customHeight="1" x14ac:dyDescent="0.25">
      <c r="A65" s="8"/>
      <c r="B65" s="8"/>
      <c r="C65" s="8"/>
      <c r="D65" s="8"/>
      <c r="E65" s="8"/>
      <c r="F65" s="22"/>
      <c r="G65" s="11"/>
    </row>
    <row r="66" spans="1:7" ht="30.6" customHeight="1" x14ac:dyDescent="0.25">
      <c r="A66" s="1">
        <v>34</v>
      </c>
      <c r="B66" s="3" t="s">
        <v>49</v>
      </c>
      <c r="C66" s="20" t="s">
        <v>136</v>
      </c>
      <c r="D66" s="3" t="s">
        <v>19</v>
      </c>
      <c r="E66" s="15">
        <v>3.9</v>
      </c>
      <c r="F66" s="6"/>
      <c r="G66" s="6">
        <f t="shared" si="1"/>
        <v>0</v>
      </c>
    </row>
    <row r="67" spans="1:7" ht="21.6" customHeight="1" x14ac:dyDescent="0.25">
      <c r="A67" s="18"/>
      <c r="B67" s="9" t="s">
        <v>50</v>
      </c>
      <c r="C67" s="36" t="s">
        <v>137</v>
      </c>
      <c r="D67" s="18"/>
      <c r="E67" s="18"/>
      <c r="F67" s="22"/>
      <c r="G67" s="11"/>
    </row>
    <row r="68" spans="1:7" ht="48.75" customHeight="1" x14ac:dyDescent="0.25">
      <c r="A68" s="1">
        <v>35</v>
      </c>
      <c r="B68" s="12"/>
      <c r="C68" s="20" t="s">
        <v>138</v>
      </c>
      <c r="D68" s="3" t="s">
        <v>16</v>
      </c>
      <c r="E68" s="15">
        <v>193.7</v>
      </c>
      <c r="F68" s="6"/>
      <c r="G68" s="6">
        <f t="shared" si="1"/>
        <v>0</v>
      </c>
    </row>
    <row r="69" spans="1:7" ht="10.5" customHeight="1" x14ac:dyDescent="0.25">
      <c r="A69" s="41" t="s">
        <v>109</v>
      </c>
      <c r="B69" s="42"/>
      <c r="C69" s="43"/>
      <c r="D69" s="26"/>
      <c r="E69" s="27"/>
      <c r="F69" s="28"/>
      <c r="G69" s="28">
        <f>SUM(G66:G68)</f>
        <v>0</v>
      </c>
    </row>
    <row r="70" spans="1:7" ht="22.5" customHeight="1" x14ac:dyDescent="0.25">
      <c r="A70" s="18"/>
      <c r="B70" s="18"/>
      <c r="C70" s="36" t="s">
        <v>139</v>
      </c>
      <c r="D70" s="18"/>
      <c r="E70" s="18"/>
      <c r="F70" s="22"/>
      <c r="G70" s="11"/>
    </row>
    <row r="71" spans="1:7" ht="12.15" customHeight="1" x14ac:dyDescent="0.25">
      <c r="A71" s="8"/>
      <c r="B71" s="9" t="s">
        <v>51</v>
      </c>
      <c r="C71" s="10" t="s">
        <v>140</v>
      </c>
      <c r="D71" s="8"/>
      <c r="E71" s="8"/>
      <c r="F71" s="22"/>
      <c r="G71" s="11"/>
    </row>
    <row r="72" spans="1:7" ht="48.75" customHeight="1" x14ac:dyDescent="0.25">
      <c r="A72" s="1">
        <v>36</v>
      </c>
      <c r="B72" s="12"/>
      <c r="C72" s="20" t="s">
        <v>142</v>
      </c>
      <c r="D72" s="33" t="s">
        <v>111</v>
      </c>
      <c r="E72" s="5">
        <v>2</v>
      </c>
      <c r="F72" s="6"/>
      <c r="G72" s="6">
        <f t="shared" si="1"/>
        <v>0</v>
      </c>
    </row>
    <row r="73" spans="1:7" ht="30.75" customHeight="1" x14ac:dyDescent="0.25">
      <c r="A73" s="1">
        <v>37</v>
      </c>
      <c r="B73" s="12"/>
      <c r="C73" s="20" t="s">
        <v>143</v>
      </c>
      <c r="D73" s="33" t="s">
        <v>141</v>
      </c>
      <c r="E73" s="5">
        <v>288</v>
      </c>
      <c r="F73" s="6"/>
      <c r="G73" s="6">
        <f t="shared" si="1"/>
        <v>0</v>
      </c>
    </row>
    <row r="74" spans="1:7" ht="21.6" customHeight="1" x14ac:dyDescent="0.25">
      <c r="A74" s="1">
        <v>38</v>
      </c>
      <c r="B74" s="7"/>
      <c r="C74" s="20" t="s">
        <v>144</v>
      </c>
      <c r="D74" s="3" t="s">
        <v>44</v>
      </c>
      <c r="E74" s="5">
        <v>256</v>
      </c>
      <c r="F74" s="6"/>
      <c r="G74" s="6">
        <f t="shared" si="1"/>
        <v>0</v>
      </c>
    </row>
    <row r="75" spans="1:7" ht="30.6" customHeight="1" x14ac:dyDescent="0.25">
      <c r="A75" s="1">
        <v>39</v>
      </c>
      <c r="B75" s="12"/>
      <c r="C75" s="20" t="s">
        <v>145</v>
      </c>
      <c r="D75" s="3" t="s">
        <v>44</v>
      </c>
      <c r="E75" s="5">
        <v>8</v>
      </c>
      <c r="F75" s="6"/>
      <c r="G75" s="6">
        <f t="shared" si="1"/>
        <v>0</v>
      </c>
    </row>
    <row r="76" spans="1:7" ht="39.6" customHeight="1" x14ac:dyDescent="0.25">
      <c r="A76" s="1">
        <v>40</v>
      </c>
      <c r="B76" s="12"/>
      <c r="C76" s="20" t="s">
        <v>146</v>
      </c>
      <c r="D76" s="3" t="s">
        <v>44</v>
      </c>
      <c r="E76" s="5">
        <v>24</v>
      </c>
      <c r="F76" s="6"/>
      <c r="G76" s="6">
        <f t="shared" si="1"/>
        <v>0</v>
      </c>
    </row>
    <row r="77" spans="1:7" ht="22.5" customHeight="1" x14ac:dyDescent="0.25">
      <c r="A77" s="1">
        <v>41</v>
      </c>
      <c r="B77" s="7"/>
      <c r="C77" s="20" t="s">
        <v>147</v>
      </c>
      <c r="D77" s="3" t="s">
        <v>19</v>
      </c>
      <c r="E77" s="16">
        <v>2.016</v>
      </c>
      <c r="F77" s="6"/>
      <c r="G77" s="6">
        <f t="shared" si="1"/>
        <v>0</v>
      </c>
    </row>
    <row r="78" spans="1:7" ht="10.5" customHeight="1" x14ac:dyDescent="0.25">
      <c r="A78" s="41" t="s">
        <v>109</v>
      </c>
      <c r="B78" s="42"/>
      <c r="C78" s="43"/>
      <c r="D78" s="26"/>
      <c r="E78" s="27"/>
      <c r="F78" s="28"/>
      <c r="G78" s="28">
        <f>SUM(G72:G77)</f>
        <v>0</v>
      </c>
    </row>
    <row r="79" spans="1:7" ht="21.6" customHeight="1" x14ac:dyDescent="0.25">
      <c r="A79" s="18"/>
      <c r="B79" s="9" t="s">
        <v>52</v>
      </c>
      <c r="C79" s="10" t="s">
        <v>53</v>
      </c>
      <c r="D79" s="18"/>
      <c r="E79" s="18"/>
      <c r="F79" s="22"/>
      <c r="G79" s="11"/>
    </row>
    <row r="80" spans="1:7" ht="12.15" customHeight="1" x14ac:dyDescent="0.25">
      <c r="A80" s="8"/>
      <c r="B80" s="9" t="s">
        <v>54</v>
      </c>
      <c r="C80" s="10" t="s">
        <v>55</v>
      </c>
      <c r="D80" s="8"/>
      <c r="E80" s="8"/>
      <c r="F80" s="22"/>
      <c r="G80" s="11"/>
    </row>
    <row r="81" spans="1:7" ht="21.6" customHeight="1" x14ac:dyDescent="0.25">
      <c r="A81" s="1">
        <v>42</v>
      </c>
      <c r="B81" s="3" t="s">
        <v>56</v>
      </c>
      <c r="C81" s="20" t="s">
        <v>148</v>
      </c>
      <c r="D81" s="3" t="s">
        <v>32</v>
      </c>
      <c r="E81" s="15">
        <v>45.7</v>
      </c>
      <c r="F81" s="6"/>
      <c r="G81" s="6">
        <f t="shared" si="1"/>
        <v>0</v>
      </c>
    </row>
    <row r="82" spans="1:7" ht="10.5" customHeight="1" x14ac:dyDescent="0.25">
      <c r="A82" s="41" t="s">
        <v>109</v>
      </c>
      <c r="B82" s="42"/>
      <c r="C82" s="43"/>
      <c r="D82" s="26"/>
      <c r="E82" s="27"/>
      <c r="F82" s="28"/>
      <c r="G82" s="28">
        <f>SUM(G81)</f>
        <v>0</v>
      </c>
    </row>
    <row r="83" spans="1:7" ht="21.6" customHeight="1" x14ac:dyDescent="0.25">
      <c r="A83" s="18"/>
      <c r="B83" s="9" t="s">
        <v>57</v>
      </c>
      <c r="C83" s="10" t="s">
        <v>58</v>
      </c>
      <c r="D83" s="18"/>
      <c r="E83" s="18"/>
      <c r="F83" s="22"/>
      <c r="G83" s="11"/>
    </row>
    <row r="84" spans="1:7" ht="12.15" customHeight="1" x14ac:dyDescent="0.25">
      <c r="A84" s="8"/>
      <c r="B84" s="8"/>
      <c r="C84" s="8"/>
      <c r="D84" s="8"/>
      <c r="E84" s="8"/>
      <c r="F84" s="22"/>
      <c r="G84" s="11"/>
    </row>
    <row r="85" spans="1:7" ht="12.6" customHeight="1" x14ac:dyDescent="0.25">
      <c r="A85" s="8"/>
      <c r="B85" s="9" t="s">
        <v>59</v>
      </c>
      <c r="C85" s="10" t="s">
        <v>60</v>
      </c>
      <c r="D85" s="8"/>
      <c r="E85" s="8"/>
      <c r="F85" s="22"/>
      <c r="G85" s="11"/>
    </row>
    <row r="86" spans="1:7" ht="39.6" customHeight="1" x14ac:dyDescent="0.25">
      <c r="A86" s="1">
        <v>43</v>
      </c>
      <c r="B86" s="3" t="s">
        <v>61</v>
      </c>
      <c r="C86" s="20" t="s">
        <v>149</v>
      </c>
      <c r="D86" s="3" t="s">
        <v>44</v>
      </c>
      <c r="E86" s="5">
        <v>12</v>
      </c>
      <c r="F86" s="6"/>
      <c r="G86" s="6">
        <f t="shared" si="1"/>
        <v>0</v>
      </c>
    </row>
    <row r="87" spans="1:7" ht="30.6" customHeight="1" x14ac:dyDescent="0.25">
      <c r="A87" s="1">
        <v>44</v>
      </c>
      <c r="B87" s="3" t="s">
        <v>61</v>
      </c>
      <c r="C87" s="20" t="s">
        <v>150</v>
      </c>
      <c r="D87" s="3" t="s">
        <v>32</v>
      </c>
      <c r="E87" s="15">
        <v>4.8</v>
      </c>
      <c r="F87" s="6"/>
      <c r="G87" s="6">
        <f t="shared" si="1"/>
        <v>0</v>
      </c>
    </row>
    <row r="88" spans="1:7" ht="21.6" customHeight="1" x14ac:dyDescent="0.25">
      <c r="A88" s="1">
        <v>45</v>
      </c>
      <c r="B88" s="3" t="s">
        <v>61</v>
      </c>
      <c r="C88" s="4" t="s">
        <v>62</v>
      </c>
      <c r="D88" s="3" t="s">
        <v>32</v>
      </c>
      <c r="E88" s="14">
        <v>45.68</v>
      </c>
      <c r="F88" s="6"/>
      <c r="G88" s="6">
        <f t="shared" si="1"/>
        <v>0</v>
      </c>
    </row>
    <row r="89" spans="1:7" ht="10.5" customHeight="1" x14ac:dyDescent="0.25">
      <c r="A89" s="41" t="s">
        <v>109</v>
      </c>
      <c r="B89" s="42"/>
      <c r="C89" s="43"/>
      <c r="D89" s="26"/>
      <c r="E89" s="27"/>
      <c r="F89" s="28"/>
      <c r="G89" s="28">
        <f>SUM(G86:G88)</f>
        <v>0</v>
      </c>
    </row>
    <row r="90" spans="1:7" ht="12.15" customHeight="1" x14ac:dyDescent="0.25">
      <c r="A90" s="8"/>
      <c r="B90" s="9" t="s">
        <v>63</v>
      </c>
      <c r="C90" s="10" t="s">
        <v>64</v>
      </c>
      <c r="D90" s="8"/>
      <c r="E90" s="8"/>
      <c r="F90" s="22"/>
      <c r="G90" s="11"/>
    </row>
    <row r="91" spans="1:7" ht="12.6" customHeight="1" x14ac:dyDescent="0.25">
      <c r="A91" s="8"/>
      <c r="B91" s="9" t="s">
        <v>65</v>
      </c>
      <c r="C91" s="10" t="s">
        <v>66</v>
      </c>
      <c r="D91" s="8"/>
      <c r="E91" s="8"/>
      <c r="F91" s="22"/>
      <c r="G91" s="11"/>
    </row>
    <row r="92" spans="1:7" ht="30.6" customHeight="1" x14ac:dyDescent="0.25">
      <c r="A92" s="1">
        <v>46</v>
      </c>
      <c r="B92" s="3" t="s">
        <v>67</v>
      </c>
      <c r="C92" s="4" t="s">
        <v>68</v>
      </c>
      <c r="D92" s="3" t="s">
        <v>16</v>
      </c>
      <c r="E92" s="14">
        <v>970.69</v>
      </c>
      <c r="F92" s="6"/>
      <c r="G92" s="6">
        <f t="shared" ref="G92:G130" si="2">E92*F92</f>
        <v>0</v>
      </c>
    </row>
    <row r="93" spans="1:7" ht="12.15" customHeight="1" x14ac:dyDescent="0.25">
      <c r="A93" s="8"/>
      <c r="B93" s="9" t="s">
        <v>69</v>
      </c>
      <c r="C93" s="10" t="s">
        <v>70</v>
      </c>
      <c r="D93" s="8"/>
      <c r="E93" s="8"/>
      <c r="F93" s="22"/>
      <c r="G93" s="11"/>
    </row>
    <row r="94" spans="1:7" ht="21.6" customHeight="1" x14ac:dyDescent="0.25">
      <c r="A94" s="1">
        <v>47</v>
      </c>
      <c r="B94" s="3" t="s">
        <v>71</v>
      </c>
      <c r="C94" s="4" t="s">
        <v>72</v>
      </c>
      <c r="D94" s="3" t="s">
        <v>16</v>
      </c>
      <c r="E94" s="15">
        <v>28.4</v>
      </c>
      <c r="F94" s="6"/>
      <c r="G94" s="6">
        <f t="shared" si="2"/>
        <v>0</v>
      </c>
    </row>
    <row r="95" spans="1:7" ht="10.5" customHeight="1" x14ac:dyDescent="0.25">
      <c r="A95" s="41" t="s">
        <v>109</v>
      </c>
      <c r="B95" s="42"/>
      <c r="C95" s="43"/>
      <c r="D95" s="26"/>
      <c r="E95" s="27"/>
      <c r="F95" s="28"/>
      <c r="G95" s="28">
        <f>SUM(G94)</f>
        <v>0</v>
      </c>
    </row>
    <row r="96" spans="1:7" ht="12.15" customHeight="1" x14ac:dyDescent="0.25">
      <c r="A96" s="8"/>
      <c r="B96" s="9" t="s">
        <v>73</v>
      </c>
      <c r="C96" s="36" t="s">
        <v>165</v>
      </c>
      <c r="D96" s="8"/>
      <c r="E96" s="8"/>
      <c r="F96" s="22"/>
      <c r="G96" s="11"/>
    </row>
    <row r="97" spans="1:7" ht="12.6" customHeight="1" x14ac:dyDescent="0.25">
      <c r="A97" s="8"/>
      <c r="B97" s="9" t="s">
        <v>74</v>
      </c>
      <c r="C97" s="36" t="s">
        <v>166</v>
      </c>
      <c r="D97" s="8"/>
      <c r="E97" s="8"/>
      <c r="F97" s="22"/>
      <c r="G97" s="11"/>
    </row>
    <row r="98" spans="1:7" ht="39.6" customHeight="1" x14ac:dyDescent="0.25">
      <c r="A98" s="1">
        <v>48</v>
      </c>
      <c r="B98" s="3" t="s">
        <v>75</v>
      </c>
      <c r="C98" s="20" t="s">
        <v>173</v>
      </c>
      <c r="D98" s="3" t="s">
        <v>32</v>
      </c>
      <c r="E98" s="15">
        <v>38.4</v>
      </c>
      <c r="F98" s="6"/>
      <c r="G98" s="6">
        <f t="shared" si="2"/>
        <v>0</v>
      </c>
    </row>
    <row r="99" spans="1:7" ht="30.6" customHeight="1" x14ac:dyDescent="0.25">
      <c r="A99" s="1">
        <v>49</v>
      </c>
      <c r="B99" s="3" t="s">
        <v>75</v>
      </c>
      <c r="C99" s="20" t="s">
        <v>167</v>
      </c>
      <c r="D99" s="3" t="s">
        <v>32</v>
      </c>
      <c r="E99" s="15">
        <v>43.8</v>
      </c>
      <c r="F99" s="6"/>
      <c r="G99" s="6">
        <f t="shared" si="2"/>
        <v>0</v>
      </c>
    </row>
    <row r="100" spans="1:7" ht="12.6" customHeight="1" x14ac:dyDescent="0.25">
      <c r="A100" s="8"/>
      <c r="B100" s="9" t="s">
        <v>76</v>
      </c>
      <c r="C100" s="10" t="s">
        <v>77</v>
      </c>
      <c r="D100" s="8"/>
      <c r="E100" s="8"/>
      <c r="F100" s="22"/>
      <c r="G100" s="11"/>
    </row>
    <row r="101" spans="1:7" ht="39.6" customHeight="1" x14ac:dyDescent="0.25">
      <c r="A101" s="1">
        <v>50</v>
      </c>
      <c r="B101" s="3" t="s">
        <v>78</v>
      </c>
      <c r="C101" s="20" t="s">
        <v>168</v>
      </c>
      <c r="D101" s="3" t="s">
        <v>45</v>
      </c>
      <c r="E101" s="14">
        <v>1.08</v>
      </c>
      <c r="F101" s="6"/>
      <c r="G101" s="6">
        <f t="shared" si="2"/>
        <v>0</v>
      </c>
    </row>
    <row r="102" spans="1:7" ht="48.75" customHeight="1" x14ac:dyDescent="0.25">
      <c r="A102" s="1">
        <v>51</v>
      </c>
      <c r="B102" s="3" t="s">
        <v>79</v>
      </c>
      <c r="C102" s="4" t="s">
        <v>151</v>
      </c>
      <c r="D102" s="3" t="s">
        <v>19</v>
      </c>
      <c r="E102" s="15">
        <v>10.8</v>
      </c>
      <c r="F102" s="6"/>
      <c r="G102" s="6">
        <f t="shared" si="2"/>
        <v>0</v>
      </c>
    </row>
    <row r="103" spans="1:7" ht="21.6" customHeight="1" x14ac:dyDescent="0.25">
      <c r="A103" s="1">
        <v>52</v>
      </c>
      <c r="B103" s="7"/>
      <c r="C103" s="20" t="s">
        <v>152</v>
      </c>
      <c r="D103" s="3" t="s">
        <v>44</v>
      </c>
      <c r="E103" s="5">
        <v>16</v>
      </c>
      <c r="F103" s="6"/>
      <c r="G103" s="6">
        <f t="shared" si="2"/>
        <v>0</v>
      </c>
    </row>
    <row r="104" spans="1:7" ht="12.6" customHeight="1" x14ac:dyDescent="0.25">
      <c r="A104" s="8"/>
      <c r="B104" s="9" t="s">
        <v>80</v>
      </c>
      <c r="C104" s="10" t="s">
        <v>81</v>
      </c>
      <c r="D104" s="8"/>
      <c r="E104" s="8"/>
      <c r="F104" s="22"/>
      <c r="G104" s="11"/>
    </row>
    <row r="105" spans="1:7" ht="36.75" customHeight="1" x14ac:dyDescent="0.25">
      <c r="A105" s="1">
        <v>53</v>
      </c>
      <c r="B105" s="12"/>
      <c r="C105" s="4" t="s">
        <v>153</v>
      </c>
      <c r="D105" s="33" t="s">
        <v>111</v>
      </c>
      <c r="E105" s="5">
        <v>4</v>
      </c>
      <c r="F105" s="6"/>
      <c r="G105" s="6">
        <f t="shared" si="2"/>
        <v>0</v>
      </c>
    </row>
    <row r="106" spans="1:7" ht="12.15" customHeight="1" x14ac:dyDescent="0.25">
      <c r="A106" s="8"/>
      <c r="B106" s="9" t="s">
        <v>82</v>
      </c>
      <c r="C106" s="10" t="s">
        <v>83</v>
      </c>
      <c r="D106" s="8"/>
      <c r="E106" s="8"/>
      <c r="F106" s="22"/>
      <c r="G106" s="11"/>
    </row>
    <row r="107" spans="1:7" ht="30.6" customHeight="1" x14ac:dyDescent="0.25">
      <c r="A107" s="1">
        <v>54</v>
      </c>
      <c r="B107" s="12"/>
      <c r="C107" s="20" t="s">
        <v>169</v>
      </c>
      <c r="D107" s="33" t="s">
        <v>111</v>
      </c>
      <c r="E107" s="5">
        <v>8</v>
      </c>
      <c r="F107" s="6"/>
      <c r="G107" s="6">
        <f t="shared" si="2"/>
        <v>0</v>
      </c>
    </row>
    <row r="108" spans="1:7" ht="10.5" customHeight="1" x14ac:dyDescent="0.25">
      <c r="A108" s="41" t="s">
        <v>109</v>
      </c>
      <c r="B108" s="42"/>
      <c r="C108" s="43"/>
      <c r="D108" s="26"/>
      <c r="E108" s="27"/>
      <c r="F108" s="28"/>
      <c r="G108" s="28">
        <f>SUM(G98:G107)</f>
        <v>0</v>
      </c>
    </row>
    <row r="109" spans="1:7" ht="12.6" customHeight="1" x14ac:dyDescent="0.25">
      <c r="A109" s="8"/>
      <c r="B109" s="9" t="s">
        <v>84</v>
      </c>
      <c r="C109" s="10" t="s">
        <v>85</v>
      </c>
      <c r="D109" s="8"/>
      <c r="E109" s="8"/>
      <c r="F109" s="22"/>
      <c r="G109" s="11"/>
    </row>
    <row r="110" spans="1:7" ht="12.6" customHeight="1" x14ac:dyDescent="0.25">
      <c r="A110" s="8"/>
      <c r="B110" s="8"/>
      <c r="C110" s="8"/>
      <c r="D110" s="8"/>
      <c r="E110" s="8"/>
      <c r="F110" s="22"/>
      <c r="G110" s="11"/>
    </row>
    <row r="111" spans="1:7" ht="12.15" customHeight="1" x14ac:dyDescent="0.25">
      <c r="A111" s="8"/>
      <c r="B111" s="9" t="s">
        <v>86</v>
      </c>
      <c r="C111" s="10" t="s">
        <v>87</v>
      </c>
      <c r="D111" s="8"/>
      <c r="E111" s="8"/>
      <c r="F111" s="22"/>
      <c r="G111" s="11"/>
    </row>
    <row r="112" spans="1:7" ht="30.6" customHeight="1" x14ac:dyDescent="0.25">
      <c r="A112" s="1">
        <v>55</v>
      </c>
      <c r="B112" s="3" t="s">
        <v>88</v>
      </c>
      <c r="C112" s="4" t="s">
        <v>154</v>
      </c>
      <c r="D112" s="3" t="s">
        <v>19</v>
      </c>
      <c r="E112" s="14">
        <v>19.89</v>
      </c>
      <c r="F112" s="6"/>
      <c r="G112" s="6">
        <f t="shared" si="2"/>
        <v>0</v>
      </c>
    </row>
    <row r="113" spans="1:7" ht="30.6" customHeight="1" x14ac:dyDescent="0.25">
      <c r="A113" s="1">
        <v>56</v>
      </c>
      <c r="B113" s="3" t="s">
        <v>78</v>
      </c>
      <c r="C113" s="20" t="s">
        <v>155</v>
      </c>
      <c r="D113" s="3" t="s">
        <v>45</v>
      </c>
      <c r="E113" s="16">
        <v>5.5279999999999996</v>
      </c>
      <c r="F113" s="6"/>
      <c r="G113" s="6">
        <f t="shared" si="2"/>
        <v>0</v>
      </c>
    </row>
    <row r="114" spans="1:7" ht="39.75" customHeight="1" x14ac:dyDescent="0.25">
      <c r="A114" s="1">
        <v>57</v>
      </c>
      <c r="B114" s="3" t="s">
        <v>88</v>
      </c>
      <c r="C114" s="38" t="s">
        <v>156</v>
      </c>
      <c r="D114" s="3" t="s">
        <v>19</v>
      </c>
      <c r="E114" s="15">
        <v>62.2</v>
      </c>
      <c r="F114" s="6"/>
      <c r="G114" s="6">
        <f t="shared" si="2"/>
        <v>0</v>
      </c>
    </row>
    <row r="115" spans="1:7" ht="12.15" customHeight="1" x14ac:dyDescent="0.25">
      <c r="A115" s="8"/>
      <c r="B115" s="9" t="s">
        <v>89</v>
      </c>
      <c r="C115" s="10" t="s">
        <v>90</v>
      </c>
      <c r="D115" s="8"/>
      <c r="E115" s="8"/>
      <c r="F115" s="22"/>
      <c r="G115" s="11"/>
    </row>
    <row r="116" spans="1:7" ht="12.6" customHeight="1" x14ac:dyDescent="0.25">
      <c r="A116" s="1">
        <v>58</v>
      </c>
      <c r="B116" s="2"/>
      <c r="C116" s="20" t="s">
        <v>170</v>
      </c>
      <c r="D116" s="3" t="s">
        <v>16</v>
      </c>
      <c r="E116" s="5">
        <v>150</v>
      </c>
      <c r="F116" s="6"/>
      <c r="G116" s="6">
        <f t="shared" si="2"/>
        <v>0</v>
      </c>
    </row>
    <row r="117" spans="1:7" ht="22.5" customHeight="1" x14ac:dyDescent="0.25">
      <c r="A117" s="1">
        <v>59</v>
      </c>
      <c r="B117" s="7"/>
      <c r="C117" s="20" t="s">
        <v>171</v>
      </c>
      <c r="D117" s="3" t="s">
        <v>19</v>
      </c>
      <c r="E117" s="5">
        <v>6</v>
      </c>
      <c r="F117" s="6"/>
      <c r="G117" s="6">
        <f t="shared" si="2"/>
        <v>0</v>
      </c>
    </row>
    <row r="118" spans="1:7" ht="48.75" customHeight="1" x14ac:dyDescent="0.25">
      <c r="A118" s="1">
        <v>60</v>
      </c>
      <c r="B118" s="3" t="s">
        <v>91</v>
      </c>
      <c r="C118" s="20" t="s">
        <v>172</v>
      </c>
      <c r="D118" s="3" t="s">
        <v>16</v>
      </c>
      <c r="E118" s="15">
        <v>260.10000000000002</v>
      </c>
      <c r="F118" s="6"/>
      <c r="G118" s="6">
        <f t="shared" si="2"/>
        <v>0</v>
      </c>
    </row>
    <row r="119" spans="1:7" ht="21.6" customHeight="1" x14ac:dyDescent="0.25">
      <c r="A119" s="1">
        <v>61</v>
      </c>
      <c r="B119" s="3" t="s">
        <v>91</v>
      </c>
      <c r="C119" s="20" t="s">
        <v>157</v>
      </c>
      <c r="D119" s="3" t="s">
        <v>32</v>
      </c>
      <c r="E119" s="5">
        <v>82</v>
      </c>
      <c r="F119" s="6"/>
      <c r="G119" s="6">
        <f t="shared" si="2"/>
        <v>0</v>
      </c>
    </row>
    <row r="120" spans="1:7" ht="10.5" customHeight="1" x14ac:dyDescent="0.25">
      <c r="A120" s="41" t="s">
        <v>109</v>
      </c>
      <c r="B120" s="42"/>
      <c r="C120" s="43"/>
      <c r="D120" s="26"/>
      <c r="E120" s="27"/>
      <c r="F120" s="28"/>
      <c r="G120" s="28">
        <f>SUM(G112:G119)</f>
        <v>0</v>
      </c>
    </row>
    <row r="121" spans="1:7" ht="12.6" customHeight="1" x14ac:dyDescent="0.25">
      <c r="A121" s="8"/>
      <c r="B121" s="9" t="s">
        <v>92</v>
      </c>
      <c r="C121" s="36" t="s">
        <v>158</v>
      </c>
      <c r="D121" s="8"/>
      <c r="E121" s="8"/>
      <c r="F121" s="22"/>
      <c r="G121" s="11"/>
    </row>
    <row r="122" spans="1:7" ht="12.15" customHeight="1" x14ac:dyDescent="0.25">
      <c r="A122" s="8"/>
      <c r="B122" s="9" t="s">
        <v>93</v>
      </c>
      <c r="C122" s="10" t="s">
        <v>94</v>
      </c>
      <c r="D122" s="8"/>
      <c r="E122" s="8"/>
      <c r="F122" s="22"/>
      <c r="G122" s="11"/>
    </row>
    <row r="123" spans="1:7" ht="30.6" customHeight="1" x14ac:dyDescent="0.25">
      <c r="A123" s="1">
        <v>62</v>
      </c>
      <c r="B123" s="12"/>
      <c r="C123" s="20" t="s">
        <v>161</v>
      </c>
      <c r="D123" s="3" t="s">
        <v>16</v>
      </c>
      <c r="E123" s="5">
        <v>383</v>
      </c>
      <c r="F123" s="6"/>
      <c r="G123" s="6">
        <f t="shared" si="2"/>
        <v>0</v>
      </c>
    </row>
    <row r="124" spans="1:7" ht="12.6" customHeight="1" x14ac:dyDescent="0.25">
      <c r="A124" s="8"/>
      <c r="B124" s="9" t="s">
        <v>95</v>
      </c>
      <c r="C124" s="10" t="s">
        <v>96</v>
      </c>
      <c r="D124" s="8"/>
      <c r="E124" s="8"/>
      <c r="F124" s="22"/>
      <c r="G124" s="11"/>
    </row>
    <row r="125" spans="1:7" ht="30.6" customHeight="1" x14ac:dyDescent="0.25">
      <c r="A125" s="1">
        <v>63</v>
      </c>
      <c r="B125" s="3" t="s">
        <v>97</v>
      </c>
      <c r="C125" s="20" t="s">
        <v>162</v>
      </c>
      <c r="D125" s="3" t="s">
        <v>16</v>
      </c>
      <c r="E125" s="15">
        <v>36.799999999999997</v>
      </c>
      <c r="F125" s="6"/>
      <c r="G125" s="6">
        <f t="shared" si="2"/>
        <v>0</v>
      </c>
    </row>
    <row r="126" spans="1:7" ht="12.15" customHeight="1" x14ac:dyDescent="0.25">
      <c r="A126" s="8"/>
      <c r="B126" s="9" t="s">
        <v>98</v>
      </c>
      <c r="C126" s="36" t="s">
        <v>164</v>
      </c>
      <c r="D126" s="8"/>
      <c r="E126" s="8"/>
      <c r="F126" s="22"/>
      <c r="G126" s="11"/>
    </row>
    <row r="127" spans="1:7" ht="30.6" customHeight="1" x14ac:dyDescent="0.25">
      <c r="A127" s="1">
        <v>64</v>
      </c>
      <c r="B127" s="12"/>
      <c r="C127" s="20" t="s">
        <v>160</v>
      </c>
      <c r="D127" s="3" t="s">
        <v>16</v>
      </c>
      <c r="E127" s="15">
        <v>9.6</v>
      </c>
      <c r="F127" s="6"/>
      <c r="G127" s="6">
        <f t="shared" si="2"/>
        <v>0</v>
      </c>
    </row>
    <row r="128" spans="1:7" ht="30.6" customHeight="1" x14ac:dyDescent="0.25">
      <c r="A128" s="1">
        <v>65</v>
      </c>
      <c r="B128" s="12"/>
      <c r="C128" s="20" t="s">
        <v>159</v>
      </c>
      <c r="D128" s="3" t="s">
        <v>16</v>
      </c>
      <c r="E128" s="14">
        <v>28.08</v>
      </c>
      <c r="F128" s="6"/>
      <c r="G128" s="6">
        <f t="shared" si="2"/>
        <v>0</v>
      </c>
    </row>
    <row r="129" spans="1:9" ht="12.6" customHeight="1" x14ac:dyDescent="0.25">
      <c r="A129" s="8"/>
      <c r="B129" s="9" t="s">
        <v>99</v>
      </c>
      <c r="C129" s="10" t="s">
        <v>100</v>
      </c>
      <c r="D129" s="8"/>
      <c r="E129" s="8"/>
      <c r="F129" s="22"/>
      <c r="G129" s="11"/>
    </row>
    <row r="130" spans="1:9" ht="21.6" customHeight="1" x14ac:dyDescent="0.25">
      <c r="A130" s="1">
        <v>66</v>
      </c>
      <c r="B130" s="7"/>
      <c r="C130" s="20" t="s">
        <v>163</v>
      </c>
      <c r="D130" s="3" t="s">
        <v>16</v>
      </c>
      <c r="E130" s="19">
        <v>1730.9960000000001</v>
      </c>
      <c r="F130" s="14"/>
      <c r="G130" s="6">
        <f t="shared" si="2"/>
        <v>0</v>
      </c>
    </row>
    <row r="131" spans="1:9" ht="10.5" customHeight="1" x14ac:dyDescent="0.25">
      <c r="A131" s="41" t="s">
        <v>109</v>
      </c>
      <c r="B131" s="42"/>
      <c r="C131" s="43"/>
      <c r="D131" s="26"/>
      <c r="E131" s="27"/>
      <c r="F131" s="28"/>
      <c r="G131" s="28">
        <f>SUM(G123:G130)</f>
        <v>0</v>
      </c>
    </row>
    <row r="132" spans="1:9" ht="24.75" customHeight="1" x14ac:dyDescent="0.25">
      <c r="A132" s="7"/>
      <c r="B132" s="7"/>
      <c r="C132" s="23" t="s">
        <v>107</v>
      </c>
      <c r="D132" s="7"/>
      <c r="E132" s="7"/>
      <c r="F132" s="7"/>
      <c r="G132" s="39">
        <f>G14+G24+G28+G38+G51+G63+G69+G78+G82+G89+G95+G108+G120+G131</f>
        <v>0</v>
      </c>
      <c r="I132" s="40"/>
    </row>
    <row r="133" spans="1:9" ht="24.75" customHeight="1" x14ac:dyDescent="0.25">
      <c r="A133" s="7"/>
      <c r="B133" s="7"/>
      <c r="C133" s="24" t="s">
        <v>106</v>
      </c>
      <c r="D133" s="7"/>
      <c r="E133" s="7"/>
      <c r="F133" s="7"/>
      <c r="G133" s="39">
        <f>G134-G132</f>
        <v>0</v>
      </c>
      <c r="I133" s="40"/>
    </row>
    <row r="134" spans="1:9" ht="12.6" customHeight="1" x14ac:dyDescent="0.25">
      <c r="A134" s="8"/>
      <c r="B134" s="8"/>
      <c r="C134" s="25" t="s">
        <v>108</v>
      </c>
      <c r="D134" s="8"/>
      <c r="E134" s="8"/>
      <c r="F134" s="8"/>
      <c r="G134" s="11">
        <f>G132*1.23</f>
        <v>0</v>
      </c>
      <c r="I134" s="40"/>
    </row>
  </sheetData>
  <mergeCells count="16">
    <mergeCell ref="A1:G1"/>
    <mergeCell ref="A2:G2"/>
    <mergeCell ref="A14:C14"/>
    <mergeCell ref="A24:C24"/>
    <mergeCell ref="A28:C28"/>
    <mergeCell ref="A38:C38"/>
    <mergeCell ref="A51:C51"/>
    <mergeCell ref="A63:C63"/>
    <mergeCell ref="A69:C69"/>
    <mergeCell ref="A78:C78"/>
    <mergeCell ref="A131:C131"/>
    <mergeCell ref="A82:C82"/>
    <mergeCell ref="A89:C89"/>
    <mergeCell ref="A95:C95"/>
    <mergeCell ref="A108:C108"/>
    <mergeCell ref="A120:C1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Wiadukt HetmaDska_Wagrowska_Kosztorys.pdf</dc:title>
  <dc:creator>Adrianna Ignaszewska</dc:creator>
  <cp:lastModifiedBy>Szymon Nowak</cp:lastModifiedBy>
  <dcterms:created xsi:type="dcterms:W3CDTF">2024-01-26T07:27:23Z</dcterms:created>
  <dcterms:modified xsi:type="dcterms:W3CDTF">2024-07-08T09:05:42Z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2024-01-26T00:00:00Z</vt:filetime>
  </property>
  <property fmtid="{D5CDD505-2E9C-101B-9397-08002B2CF9AE}" pid="3" name="LastSaved">
    <vt:filetime>2024-01-26T00:00:00Z</vt:filetime>
  </property>
  <property fmtid="{D5CDD505-2E9C-101B-9397-08002B2CF9AE}" pid="4" name="Producer">
    <vt:lpwstr>Microsoft: Print To PDF</vt:lpwstr>
  </property>
</Properties>
</file>