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Maja P\Wiadukty Golęcińska i Lutycka\4.Realizacja wskazania\1.Umowy\Wykonanie\1. Procedowanie\6. PYTANIA I ODPOWIEDZI\ODPOWIEDZI\IV TRANSZA\POZYCJA 30 TER\"/>
    </mc:Choice>
  </mc:AlternateContent>
  <xr:revisionPtr revIDLastSave="0" documentId="13_ncr:1_{8B8B0764-DDC3-4324-AF21-41645A8E20C7}" xr6:coauthVersionLast="47" xr6:coauthVersionMax="47" xr10:uidLastSave="{00000000-0000-0000-0000-000000000000}"/>
  <bookViews>
    <workbookView xWindow="2340" yWindow="2340" windowWidth="23085" windowHeight="11295" activeTab="2" xr2:uid="{FB536968-90B6-421E-B80D-65B89E7B5E5A}"/>
  </bookViews>
  <sheets>
    <sheet name="ZZK TER" sheetId="4" r:id="rId1"/>
    <sheet name="0. Wymagania ogólne" sheetId="7" r:id="rId2"/>
    <sheet name="1. drogowa" sheetId="5" r:id="rId3"/>
    <sheet name="2. Kanalizacja deszczowa" sheetId="6" r:id="rId4"/>
    <sheet name="3. elektroenergetyka" sheetId="2" r:id="rId5"/>
    <sheet name="4. teletechnika" sheetId="3" r:id="rId6"/>
  </sheets>
  <definedNames>
    <definedName name="_xlnm._FilterDatabase" localSheetId="2" hidden="1">'1. drogowa'!$A$4:$O$200</definedName>
    <definedName name="Nowy_Dokument_tekstowy" localSheetId="4">'3. elektroenergetyka'!$B$70:$L$73</definedName>
    <definedName name="Nowy_Dokument_tekstowy" localSheetId="5">'4. teletechnika'!$B$48:$L$51</definedName>
    <definedName name="_xlnm.Print_Area" localSheetId="1">'0. Wymagania ogólne'!$A$1:$G$13</definedName>
    <definedName name="_xlnm.Print_Area" localSheetId="2">'1. drogowa'!$A$1:$G$200</definedName>
    <definedName name="_xlnm.Print_Area" localSheetId="4">'3. elektroenergetyka'!$A$1:$H$71</definedName>
    <definedName name="_xlnm.Print_Area" localSheetId="5">'4. teletechnika'!$A$1:$H$49</definedName>
    <definedName name="_xlnm.Print_Area" localSheetId="0">'ZZK TER'!$A$1:$L$16</definedName>
    <definedName name="_xlnm.Print_Titles" localSheetId="1">'0. Wymagania ogólne'!$4:$5</definedName>
    <definedName name="_xlnm.Print_Titles" localSheetId="4">'3. elektroenergetyka'!$3:$3</definedName>
    <definedName name="_xlnm.Print_Titles" localSheetId="5">'4. teletechnika'!$3:$3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7" l="1"/>
  <c r="E10" i="7"/>
  <c r="E9" i="7"/>
  <c r="F1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owy Dokument tekstowy11" type="6" refreshedVersion="1" background="1" saveData="1">
    <textPr sourceFile="C:\Documents and Settings\klotoida\Pulpit\Nowy Dokument tekstowy.txt" decimal=",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2BA2FCDB-400F-4E88-B19F-E152CB314D01}" name="Nowy Dokument tekstowy111" type="6" refreshedVersion="1" background="1" saveData="1">
    <textPr sourceFile="C:\Documents and Settings\klotoida\Pulpit\Nowy Dokument tekstowy.txt" decimal=",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<sst xmlns="http://schemas.openxmlformats.org/spreadsheetml/2006/main" count="1358" uniqueCount="536">
  <si>
    <t>TER - BRANŻA ELEKTROENERGETYCZNA</t>
  </si>
  <si>
    <t>Rozbudowa skrzyżowania ul. Koszalińskiej (droga powiatowa) z ul. Literacką (droga gminna) w ramach zadania pn.: „Budowa wiaduktów drogowych w ciągu ulicy Lutyckiej i Golęcińskiej w Poznaniu”</t>
  </si>
  <si>
    <t>Numer pozycji rozliczeniowej</t>
  </si>
  <si>
    <t>Pozycja przedmiaru</t>
  </si>
  <si>
    <t>Numer
STWiORB</t>
  </si>
  <si>
    <t>Nazwa i opis pozycji przedmiaru</t>
  </si>
  <si>
    <t>Jednostka miary</t>
  </si>
  <si>
    <t>Ilość</t>
  </si>
  <si>
    <t>Cena jednostkowa</t>
  </si>
  <si>
    <t>Wartość robót</t>
  </si>
  <si>
    <t>1</t>
  </si>
  <si>
    <t>2</t>
  </si>
  <si>
    <t>3</t>
  </si>
  <si>
    <t>4</t>
  </si>
  <si>
    <t>5</t>
  </si>
  <si>
    <t>Tom IV.1 Budowa i przebudowa oświetlenia ulicznego</t>
  </si>
  <si>
    <t>Budowa oświetlenia ulicznego wł. ZDM Poznań</t>
  </si>
  <si>
    <t>Demontaże</t>
  </si>
  <si>
    <t>1.</t>
  </si>
  <si>
    <t>D-07.07.01</t>
  </si>
  <si>
    <t xml:space="preserve">Demontaż słupów oświetleniowych stalowych wraz z wysięgnikiem pojedynczym i oprawą oświetleniową  oraz wszelkimi robotami ziemnymi, wywozem gruzu, likwidowanych materiałów </t>
  </si>
  <si>
    <t>kpl</t>
  </si>
  <si>
    <t>2.</t>
  </si>
  <si>
    <t>Demontaż kabli oświetleniowych typu YAKY 4x35mm2 wraz z robotami ziemnymi</t>
  </si>
  <si>
    <t>m</t>
  </si>
  <si>
    <t>3.</t>
  </si>
  <si>
    <t>Demontaż złaczy kablowych wraz z robotami ziemnymi</t>
  </si>
  <si>
    <t>Roboty kablowe</t>
  </si>
  <si>
    <t>4.</t>
  </si>
  <si>
    <t>Budowa linii oświetleniowej wykonanej kablem typu YAKY 4x35mm2 wraz z wszelkimi robotami ziemnymi, układaniem kabli w wykopie, wciąganiem kabli w słupy latarń, w rury osłonowe z uszelnieniem, wywozem nadmiaru ziemi i kosztami utylizacji</t>
  </si>
  <si>
    <t>5.</t>
  </si>
  <si>
    <t>Układanie bednarki w rowach kablowych - bednaraka typu FeZn 25x4mm</t>
  </si>
  <si>
    <t>6.</t>
  </si>
  <si>
    <t>Układanie rur ochronnych w gotowych wykopach - rury typu RHDPEk-F 75mm</t>
  </si>
  <si>
    <t>7.</t>
  </si>
  <si>
    <t>Układanie rur ochronnych w gotowych wykopach - rury typu RHDPEp 110/6,3mm</t>
  </si>
  <si>
    <t>Montaż słupów oświetleniowych / szafy oświetleniowej</t>
  </si>
  <si>
    <t>8.</t>
  </si>
  <si>
    <t>Dostawa i montaż szafy oświetleniowej SO-3 wolnostojąca, w obudowie termoutwardzalnej na fundamencie prefabrykowanym i stopniu szczelności min. IP54 wraz z kompletnym wyposażeniem wg schematu</t>
  </si>
  <si>
    <t>9.</t>
  </si>
  <si>
    <t>Dostawa, montaż i stawianie słupów oświetleniowych stalowych, ocynkowanych, stożkowych o wys. 8m wkopywanych w grunt, gr. min. 3 mm, wyposażony w podwójne wnęki słupowe, wraz z wysięgnikiem pojedynczym 1,5m/5stopni (łukowy mały) z oprawą LED o mocy 42W, wciąganiem, podłączeniem przewodów kabelkowych typu YDYżo 3x2,5mm2 i sygnalizacyjnych oraz instalacją konfiguracją i montażem sterownika dla systemu Dali</t>
  </si>
  <si>
    <t>10.</t>
  </si>
  <si>
    <t>Dostawa, montaż i stawianie słupów oświetleniowych stalowych, ocynkowanych, stożkowych o wys. 8m wkopywanych w grunt, gr. min. 3 mm, z uchwytem bocznym (wysięgnikiem 1m/10stop) na wys. 6m pod oprawę asymetryczną, wyposażony w podwójne wnęki słupowe, wraz z wysięgnikiem pojedynczym 1,5m/5stopni (łukowy mały) z opawą LED o mocy 42W oraz oprawą asymetryczną LED o mocy 65W, wciągnaniem, podłączeniem przewodów kabelkowych typu YDYżo 3x2,5mm2 i sygnalizacyjnych oraz instalacja konfiguracją i montażem sterownika dla systemu Dali</t>
  </si>
  <si>
    <t>11.</t>
  </si>
  <si>
    <t>Dostawa, montaż i stawianie słupów oświetleniowych stalowych, ocynkowanych, stożkowych o wys. 6m posadowiony w gruncie, grubość min 3 mm, wyposażony w podwójne wnęki słupowe wraz z wysięgnikiem pojedynczym 1m/10stopni z oprawą asymetryczną LED o mocy 65W, wciąganiem, podłączeniem przewodów kabelkowych typu YDYżo 3x2,5mm2 i sygnalizacyjnych oraz instalacja konfiguracją i montażem sterownika dla systemu Dali</t>
  </si>
  <si>
    <t>12.</t>
  </si>
  <si>
    <t>Dostawa, montaż i stawianie słupów oświetleniowych stalowych, ocynkowanych, stożkowych o wys. 6m posadowiony w gruncie, grubość min 3 mm, wyposażony w podwójne wnęki słupowe wraz z oprawą LED o mocy 12,1W, wciąganiem, podłączeniem przewodów kabelkowych typu YDYżo 3x2,5mm2 i sygnalizacyjnych oraz instalacja konfiguracją i montażem sterownika dla systemu Dali</t>
  </si>
  <si>
    <t>13.</t>
  </si>
  <si>
    <t>Wizualizacja w systemie SZOU w ZDM w Poznaniu</t>
  </si>
  <si>
    <t>14.</t>
  </si>
  <si>
    <t>Uziomy ze stali profilowanej miedziowane o długości 6 m (metoda wykonania udarowa) - grunt kat.III</t>
  </si>
  <si>
    <t>szt.</t>
  </si>
  <si>
    <t>Badania i pomiary elektryczne</t>
  </si>
  <si>
    <t>15.</t>
  </si>
  <si>
    <t>Sprawdzenie i pomiar obwodu elektrycznego, pomiary instalacji uziemiające oraz badania linii kablowej 4-żyłowej</t>
  </si>
  <si>
    <t>Przyłacza elektroenergetyczne</t>
  </si>
  <si>
    <t>Zasilanie złącza kablowego nr 1 (infrasruktury przystankowej)</t>
  </si>
  <si>
    <t>16.</t>
  </si>
  <si>
    <t>Dostawa i montaż złącza kablowego w obudowie termoutwardzalnej o wym. 400x800mm wraz z kompletnym wyposażeniem</t>
  </si>
  <si>
    <t>17.</t>
  </si>
  <si>
    <t>Dostawa i montaż systemu informacji pasażerskiej</t>
  </si>
  <si>
    <t>18.</t>
  </si>
  <si>
    <t>Budowa studni kablowych prefabrykowanych rozdzielczych SK-1  w gruncie kat.III</t>
  </si>
  <si>
    <t>19.</t>
  </si>
  <si>
    <t>Budowa kanalizacji kablowej pierwotnej z rur typu RHDPEk 75 o liczbie warstw 1; liczbie rur 2; liczbie otworów 2.</t>
  </si>
  <si>
    <t>20.</t>
  </si>
  <si>
    <t>Budowa kanalizacji kablowej pierwotnej z rur typu RHDPEk 75 o liczbie warstw 1; liczbie rur 1; liczbie otworów 1.</t>
  </si>
  <si>
    <t>21.</t>
  </si>
  <si>
    <t>Budowa kanalizacji kablowej pierwotnej z rur typu RHDPEk 110 o liczbie warstw 1; liczbie rur 1; liczbie otworów 1.</t>
  </si>
  <si>
    <t>22.</t>
  </si>
  <si>
    <t>Budowa kanalizacji kablowej pierwotnej z rur typu RHDPEp 110/6,3 o liczbie warstw 1; liczbie rur 1; liczbie otworów 1.</t>
  </si>
  <si>
    <t>23.</t>
  </si>
  <si>
    <t>Wciąganie kabla do kanalizacji kablowej - kabel typu YKYżo 3x4mm2 [zasilanie TIP]</t>
  </si>
  <si>
    <t>24.</t>
  </si>
  <si>
    <t>Wciąganie kabla do kanalizacji kablowej - kabel typu YKYżo 3x2,5mm2 [zasilanie TIP]</t>
  </si>
  <si>
    <t>25.</t>
  </si>
  <si>
    <t>Układanie kabli typu YKY 4x6mm2 w rowie kablowym wraz z robotami ziemnymi</t>
  </si>
  <si>
    <t>Zasilanie szafy telekomunikacyjnej</t>
  </si>
  <si>
    <t>26.</t>
  </si>
  <si>
    <t xml:space="preserve">Budowa linii zasilającej szafę telekomunikacyjną wykonanej kablem typu YKYżo 3x4mm2 wraz z wszelkimi robotami ziemnymi, układaniem kabli w wykopie, wciąganiem kabli w rury osłonowe z uszczelnieniem, wywozem nadmiaru ziemi i kosztami utylizacji </t>
  </si>
  <si>
    <t>27.</t>
  </si>
  <si>
    <t xml:space="preserve">Układanie rur ochronnych w gotowych wykopach - rura typu RHDPEk-F 50 mm </t>
  </si>
  <si>
    <t>28.</t>
  </si>
  <si>
    <t>Układanie rur ochronnych w gotowym wykopie - ryra typu RHDPEp 110/6,3 mm</t>
  </si>
  <si>
    <t>Budowa i przebudowa oświetlenia uliczego RAZEM:</t>
  </si>
  <si>
    <t>Tom IV.2 Przebudowa sieci elektroenergetycznych nN i SN</t>
  </si>
  <si>
    <t xml:space="preserve">Przebudowa sieci elektroenergetycznych nN </t>
  </si>
  <si>
    <t>29.</t>
  </si>
  <si>
    <t>D-01.03.02A</t>
  </si>
  <si>
    <t>Demontaż linii kablowej niskiego napięcia typu YAKY 4x120mm2 wraz z wszelkimi robotami ziemnymi (kolizja nN-13)</t>
  </si>
  <si>
    <t>Kolizja nN-13 Linia kablowa nN typu YAKY 4x120mm2 rel. MST-3007 - szafa oświetleniowa SO (skrzyżowanie ul. Koszalińskiej z ul. Literacką0</t>
  </si>
  <si>
    <t>30.</t>
  </si>
  <si>
    <t>Budowa linii kablowej niskiego napięcia wykonanej kablem typu YAKY 4x120mm2 wraz z wszelkimi robotami ziemnymi, ułożeniem kabli w wykopie, wciągnięciem kabli w rury osłonowe z uszczelnieniem, wywozem nadmiaru ziemi i kosztami utylizacji</t>
  </si>
  <si>
    <t>31.</t>
  </si>
  <si>
    <t>Układanie rur ochronnych w gotowych wykopach - rury typu RHDPEk-F 110mm</t>
  </si>
  <si>
    <t>32.</t>
  </si>
  <si>
    <t>33.</t>
  </si>
  <si>
    <t>Montaż w rowach muf przelotowych z rur termokurczliwych na kablach wielożyłowych z żyłami Al o przekroju do 120 mm2 na napięcie do 1 kV o izolacji i powłoce z tworzyw sztucznych</t>
  </si>
  <si>
    <t>34.</t>
  </si>
  <si>
    <t>Badanie linii kablowej NN - kabel 4-żyłowy</t>
  </si>
  <si>
    <t>odc.</t>
  </si>
  <si>
    <t>Kolizja nN-09 Linia kablowa nN typu NAY2Y-J 4x240 realacji: MST-763222 - ZK1-1Pp nr 0028548 - WP pkt. 4</t>
  </si>
  <si>
    <t>35.</t>
  </si>
  <si>
    <t>Zabezpieczenie istniejących kabli energetycznych rurami ochronnymi dwudzielnymi typu RHDPE-D 110 wraz z ułożeniem dodatkowej rury rezerwowej typu RHDPEp 110/6,3 wraz z wszelkimi robotami zmienymi, uszczelnieniem rur</t>
  </si>
  <si>
    <t xml:space="preserve">Przebudowa sieci elektroenergetycznych SN </t>
  </si>
  <si>
    <t>36.</t>
  </si>
  <si>
    <t>Demontaż linii kablowej średniego napięcia typu YHAKXS 1x50 mm2 wraz z wszelkimi robotami ziemnymi (kolizja SN-06 i SN-07)</t>
  </si>
  <si>
    <t>37.</t>
  </si>
  <si>
    <t>Kolizja SN-06 - kolizja linii kablowej SN-15kV typu 3x(YHAKXS 1x50) relacji ZKSN-764488 - MST 3099 (skrzyżowanie ul. Koszalińskiej z ul. Literacką)</t>
  </si>
  <si>
    <t>38.</t>
  </si>
  <si>
    <t>Budowa linii kablowej średniego napięcia wykonanej kablem typu NA2XS(F)2Y 1x150/25 mm2 wraz z wszelkimi robotami ziemnymi, ułożeniem kabli w wykopie, wciągnięciem kabli w rury osłonowe/przewierty z uszczelnieniem, wywozem nadmiaru ziemi i kosztami utylizacji</t>
  </si>
  <si>
    <t>39.</t>
  </si>
  <si>
    <t>D-01.03.02B</t>
  </si>
  <si>
    <t>Wykonanie przewiertów sterowanych z rury typu 2x RHDPEp Ø160/9,1 wraz z wszelkimi robotami ziemnymi, mobilizacją sprzętu</t>
  </si>
  <si>
    <t>40.</t>
  </si>
  <si>
    <t>Układanie rur ochronnych w gotowych wykopach - rury typu RHDPEk-F 160mm</t>
  </si>
  <si>
    <t>41.</t>
  </si>
  <si>
    <t>Montaż w rowach muf przelotowych z taśm izolacyjnych na kablach jednożyłowych z żyłami Al o przekroju do 240 mm2 na napięcie do 30 kV o izolacji i powłoce z tworzyw sztucznych - 2-3 mufy w strefie - mufa typu CHM 24kV 50-150</t>
  </si>
  <si>
    <t>42.</t>
  </si>
  <si>
    <t>Badanie linii kablowej S.N.</t>
  </si>
  <si>
    <t>Kolizja SN-07 - kolizja linii kablowej SN-15kV typu 3x(YHAKXS 1x50) relacji ZKSN-764488 - ZKSN-763222 (skrzyżowanie ul. Koszalińskiej z ul. Literacką) - WP pkt. 2</t>
  </si>
  <si>
    <t>43.</t>
  </si>
  <si>
    <t>44.</t>
  </si>
  <si>
    <t>45.</t>
  </si>
  <si>
    <t>46.</t>
  </si>
  <si>
    <t>47.</t>
  </si>
  <si>
    <t>Przebudowa sieci elektroenergetycznych nN i SN RAZEM:</t>
  </si>
  <si>
    <t>Wartość robót NETTO</t>
  </si>
  <si>
    <t>TER - BRANŻA TELEKOMUNIKACYJNA</t>
  </si>
  <si>
    <t>Tom V. Budowa kanału technologicznego wraz z monitoringiem</t>
  </si>
  <si>
    <t>Kanał technologiczny</t>
  </si>
  <si>
    <t>U-O-01-03-04A</t>
  </si>
  <si>
    <t>Budowa studni kablowych prefabrykowanych rozdzielczych SKR -1 w gruncie kategorii IV. wraz z ramą i pokrywą typu lekkiego z zabezpieczeniem antywłamaniowym, oraz mocowaniem puszek kablowych hermetycznych IP44</t>
  </si>
  <si>
    <t>Budowa studni kablowych prefabrykowanych rozdzielczych SKR -2 w gruncie kategorii IV. wraz z ramą i pokrywą typu lekkiego z zabezpieczeniem antywłamaniowym, oraz mocowaniem puszek kablowych hermetycznych IP44</t>
  </si>
  <si>
    <t>U-O-01-03-04B</t>
  </si>
  <si>
    <t>Budowa linii kablowej sygnalizacyjno-lokalizacyjnej wykonanej kablem typu XzTKMXpw 2x2x0,8 wraz wszelkimi robotami ziemnymi</t>
  </si>
  <si>
    <t>Budowa kanału technologicznego Ktu</t>
  </si>
  <si>
    <t>Budowa kanału technologicznego typu Ktu składającego się z:
- rura 1x HDPE 110/6,3 
- rura 6x HDPE 40/3,7 
- mikrokanalizacja 40/34+7x10/8
wraz z wszelkimi robotami ziemnymi, montażem złączek</t>
  </si>
  <si>
    <t>Budowa kanału technologicznego Ktu z zabezpieczeniem rurami ochronnymi</t>
  </si>
  <si>
    <t>Budowa kanału technologicznego typu Ktu składającego się z:
- rura 1x HDPE 110/6,3 
- rura 6x HDPE 40/3,7 
- mikrokanalizacja 40/34+7x10/8
- rura 2x HDPE 160/9,1 (zabezieczenie kanału)
wraz z wszelkimi robotami ziemnymi, montażem złączek</t>
  </si>
  <si>
    <t>Budowa kanału technologicznego KTu+CCTV</t>
  </si>
  <si>
    <t>Budowa kanału technologicznego typu Ktu składającego się z:
- rura 2x HDPE 110/6,3 
- rura 6x HDPE 40/3,7 
- 2x mikrokanalizacja 40/34+7x10/8
wraz z wszelkimi robotami ziemnymi, montażem złączek</t>
  </si>
  <si>
    <t>Budowa kanału technologicznego KTp</t>
  </si>
  <si>
    <t>Budowa kanału technologicznego typu Ktp składającego się z:
- rura 2x HDPE 160/9,1
- rura 1x HDPE 110/6,3 
- rura 6x HDPE 40/3,7 
- mikrokanalizacja 40/34+7x10/8
wraz z wszelkimi robotami ziemnymi, montażem złączek</t>
  </si>
  <si>
    <t>Budowa monitorngu wizyjnego</t>
  </si>
  <si>
    <t>Budowa kanalizacji monitoringu (dowiązania do sieci Aquanet, biletomatów, TIP i szaf transmisyjnych, monitoringu)</t>
  </si>
  <si>
    <t>Wykonanie przewiertów sterowanych z rury typu 1x RHDPEp Ø110/6,3 wraz z wszelkimi robotami ziemnymi, mobilizacją sprzętu</t>
  </si>
  <si>
    <t>Budowa kanalizacji wtórnej z rur typu 2x HDPE 40/3,7</t>
  </si>
  <si>
    <t>Budowa rurociągu kablowego z rur typu 2x HDPE 40/3,7 wraz z wszelkimim robotami ziemnymi</t>
  </si>
  <si>
    <t>Budowa rurociągu kablowego z rur typu 1x HDPE 40/3,7 wraz z wszelkimim robotami ziemnymi</t>
  </si>
  <si>
    <t>Projektowana szafa transmisyjna ST-1 wraz z wyposażeniem</t>
  </si>
  <si>
    <t>Budowa szafy dystrybucyjnej zewnętrznej typu RACK na fundamencie prefabrykowanym wraz z wyposażeniem wg dokumentacji</t>
  </si>
  <si>
    <t>Projektowany maszt PK-1 z kamerami CCTV oraz szafką dystrybucyjną nasłupową</t>
  </si>
  <si>
    <t>Dostawa, montaż i stawianie masztu stalowego o wys. 5m wraz z fundamentem, z montażem szafki dystrybucyjnej nasłupowej wiszącej wraz z przełącznikiem sieciowym, zasilaczem, kamerami zewnętrznymi (2szt kamera stała, 1szt kamera obrotowa) wraz z wszelkimi robotami ziemnymi)</t>
  </si>
  <si>
    <t>Budowa syren alarmowych systemu powiadamiania ludności</t>
  </si>
  <si>
    <t>Syrena alarmowa DSE 1200S wraz z osprzętem instalacyjnym tj. uchwyt do głośników, kable złącza, wtyki, odgromnik gazowy</t>
  </si>
  <si>
    <t>Dostawa montaż uruchomienie systemu ostrzegania/powiadamiania ludności za pomocą syren alarmowych</t>
  </si>
  <si>
    <t>Tablice informacji pasażerskiej</t>
  </si>
  <si>
    <t>Dostawa i montaż przełącznicy światłowodowej typu 4x LC/PC na szynę DIN wraz z podłączeniem</t>
  </si>
  <si>
    <t>szt</t>
  </si>
  <si>
    <t>Kable światłowodowe</t>
  </si>
  <si>
    <t>U-O-01-03-04C</t>
  </si>
  <si>
    <t xml:space="preserve">Wciąganie kabli światłowodowych typu XOTKtsd 48J do kanalizacji wtórnej </t>
  </si>
  <si>
    <t xml:space="preserve">Wciąganie kabli światłowodowych typu XOTKtsd 4J do kanalizacji wtórnej </t>
  </si>
  <si>
    <t xml:space="preserve">Dostawa i montaż złącz odgałęźnych na kablach światłowodowych wraz ze spawaniem włókien </t>
  </si>
  <si>
    <t>Dostawa i montaż stelaży zapasów kabli światłowodowych w studniach kablowych</t>
  </si>
  <si>
    <t>Badania i pomiary kabli światłowodowych</t>
  </si>
  <si>
    <t>Badania i pomiary kabli światłowodowych w tym reflektrometryczne, tłumienności optycznej oraz współczynnika dyspersji chromatycznej</t>
  </si>
  <si>
    <t>Kable zasilające</t>
  </si>
  <si>
    <t>Układanie / wciąganie kabli zasilających typu FTPw kat. 6 4x2x0,57 (sygnał z kamer do szafy dystrybucyjnej) wraz z podłączeniem</t>
  </si>
  <si>
    <t>Układanie / wciąganie kabli zasilających typu YKYżo 3x2,5mm2</t>
  </si>
  <si>
    <t xml:space="preserve">Spawanie kabla światłowodowego jednomodowego w kasetach światłowodowych </t>
  </si>
  <si>
    <t>Dostawa i montaż kabla krosowego typu Patchcord F/UTP kat. 6 o dł. 0,5m</t>
  </si>
  <si>
    <t>Dostawa i montaż kabla krosowego typu Patchcord LC/PC - LC/PC o dł.0,5m</t>
  </si>
  <si>
    <t>Dostawa i montaż wkładki SFP-WDM LC simplex 1310nm oraz wkładki SFP-WDM LC simplex 1550nm</t>
  </si>
  <si>
    <t>Budowa kanału technologicznego wraz z monitoringiem RAZEM:</t>
  </si>
  <si>
    <t>ZBIORCZE ZESTAWIENIE KOSZTÓW</t>
  </si>
  <si>
    <t>L.p.</t>
  </si>
  <si>
    <t>ELEMENT</t>
  </si>
  <si>
    <t>Wartość    zł</t>
  </si>
  <si>
    <t>WYMAGANIA OGÓLNE (3% WARTOŚCI NETTO ROBÓT)</t>
  </si>
  <si>
    <t>BRANŻA DROGOWA</t>
  </si>
  <si>
    <t>KANALIZACJA DESZCZOWA</t>
  </si>
  <si>
    <t>OŚWIETLENIE I PRZEBUDOWA SIECI ELEKTROENERGETYCZNYCH</t>
  </si>
  <si>
    <t>TELETECHNIKA</t>
  </si>
  <si>
    <t>RAZEM WARTOŚĆ ROBÓT NETTO</t>
  </si>
  <si>
    <t>VAT 23%</t>
  </si>
  <si>
    <t>RAZEM WARTOŚĆ ROBÓT BRUTTO</t>
  </si>
  <si>
    <t>Słownie:</t>
  </si>
  <si>
    <t>Podpis:</t>
  </si>
  <si>
    <t>TABELA ELEMENTÓW ROZLICZENIOWYCH - BRANŻA DROGOWA</t>
  </si>
  <si>
    <t>Zakres 1 - Budowa ronda</t>
  </si>
  <si>
    <t>Numer pozycji</t>
  </si>
  <si>
    <t>Numer 
STWiORB</t>
  </si>
  <si>
    <t>Cena jedn.</t>
  </si>
  <si>
    <t>Wartość</t>
  </si>
  <si>
    <t>6</t>
  </si>
  <si>
    <t>7</t>
  </si>
  <si>
    <t>Razem ROBOTY PRZYGOTOWAWCZE</t>
  </si>
  <si>
    <t>Razem ROBOTY ZIEMNE</t>
  </si>
  <si>
    <t>Razem PODBUDOWY</t>
  </si>
  <si>
    <t>Razem NAWIERZCHNIE</t>
  </si>
  <si>
    <t>Razem ROBOTY WYKOŃCZNIOWE</t>
  </si>
  <si>
    <t>Razem OZNAKOWANIE DRÓG I URZĄDZENIA BEZPIECZEŃSTWA RUCHU</t>
  </si>
  <si>
    <t>Razem ELEMENTY ULIC</t>
  </si>
  <si>
    <t>Razem ZIELEŃ DROGOWA</t>
  </si>
  <si>
    <t>Razem INNE ROBOTY</t>
  </si>
  <si>
    <t>Razem WARTOŚĆ ROBÓT NETTO</t>
  </si>
  <si>
    <t>D-01.00.00</t>
  </si>
  <si>
    <t>ROBOTY PRZYGOTOWACZE</t>
  </si>
  <si>
    <t>1.1.</t>
  </si>
  <si>
    <t>D-01.01.01a</t>
  </si>
  <si>
    <t>Odtworzenie trasy i punktów wysokościowych oraz sporządzenie inwentaryzacji powykonawczej drogi</t>
  </si>
  <si>
    <t/>
  </si>
  <si>
    <t>1.1.1.</t>
  </si>
  <si>
    <t>Roboty pomiarowe przy liniowych robotach ziemnych</t>
  </si>
  <si>
    <t>km</t>
  </si>
  <si>
    <t>- ul.Koszalińska, ul. Literacka, rondo</t>
  </si>
  <si>
    <t>1.1.2</t>
  </si>
  <si>
    <t>Inwentaryzacja powykonawcza drogi</t>
  </si>
  <si>
    <t>1.2</t>
  </si>
  <si>
    <t>D-01.02.01</t>
  </si>
  <si>
    <t>Usunięcie drzew i krzaków</t>
  </si>
  <si>
    <t>1.2.1</t>
  </si>
  <si>
    <t>Karczowanie drzew i krzewów</t>
  </si>
  <si>
    <t>ha</t>
  </si>
  <si>
    <t xml:space="preserve"> cała inwestycja</t>
  </si>
  <si>
    <t>1.3</t>
  </si>
  <si>
    <t>D-01.02.02a</t>
  </si>
  <si>
    <t>Zdjęcie warstwy ziemi urodzajnej</t>
  </si>
  <si>
    <t>1.3.1</t>
  </si>
  <si>
    <t>m2</t>
  </si>
  <si>
    <t>1.4</t>
  </si>
  <si>
    <t>D-01.02.04</t>
  </si>
  <si>
    <t>Rozbiórki elementów dróg, ogrodzeń i przepustów</t>
  </si>
  <si>
    <t>1.4.1</t>
  </si>
  <si>
    <t>Rozebranie podbudowy pod chodnik, ścieżki rowerowe z kruszywa kamiennego, grubość podbudowy 15·cm wraz z kosztem załadunku, wywozu i utylizacji</t>
  </si>
  <si>
    <t>cała inwestycja</t>
  </si>
  <si>
    <t>1.4.2</t>
  </si>
  <si>
    <t>Rozebranie podbudowy z kruszywa kamiennego, grubość podbudowy 25·cm wraz z kosztem załadunku, wywozu i utylizacji</t>
  </si>
  <si>
    <t>1.4.3</t>
  </si>
  <si>
    <t>Rozebranie nawierzchni chodnika z kostki brukowej betonowej, na podsypce cementowo-piaskowej, wysokość kostki 8·cm wraz z kosztem załadunku, wywozu i utylizacji</t>
  </si>
  <si>
    <t>1.4.4</t>
  </si>
  <si>
    <t>Rozebranie nawierzchni jezdni z płyt betonowych wraz z kosztem załadunku, wywozu i utylizacji</t>
  </si>
  <si>
    <t>1.4.5</t>
  </si>
  <si>
    <t>Przestawienie szlabanu</t>
  </si>
  <si>
    <t>1.4.6</t>
  </si>
  <si>
    <t>Rozebranie krawężników z ławami i z kosztem załadunku, wywozu i utylizacji</t>
  </si>
  <si>
    <t>1.4.7</t>
  </si>
  <si>
    <t>Rozebranie obrzeży wraz z ławami i z kosztem załadunku, wywozu i utylizacji</t>
  </si>
  <si>
    <t>1.4.8</t>
  </si>
  <si>
    <t>Rozebranie wiat przystankowych wraz z ławkami oraz oznakowaniem</t>
  </si>
  <si>
    <t>1.4.9</t>
  </si>
  <si>
    <t xml:space="preserve">Rozebranie wygrodzeń </t>
  </si>
  <si>
    <t>D-02.00.00</t>
  </si>
  <si>
    <t>ROBOTY ZIEMNE</t>
  </si>
  <si>
    <t>2.1</t>
  </si>
  <si>
    <t>D-02.01.01</t>
  </si>
  <si>
    <t>Wykonanie wykopów</t>
  </si>
  <si>
    <t>2.1.1</t>
  </si>
  <si>
    <t>Wykonanie wykopów wraz z kosztem załadunku, wywozu i utylizacji gruntu</t>
  </si>
  <si>
    <t>m3</t>
  </si>
  <si>
    <t>ul.Koszalińska</t>
  </si>
  <si>
    <t>ul.Literacka</t>
  </si>
  <si>
    <t>rondo</t>
  </si>
  <si>
    <t>2.2</t>
  </si>
  <si>
    <t>D-02.03.01</t>
  </si>
  <si>
    <t>Wykonanie nasypów</t>
  </si>
  <si>
    <t>2.2.1</t>
  </si>
  <si>
    <t>Wykonanie nasypów z pozyskaniem i transportem gruntu</t>
  </si>
  <si>
    <t>D-04.00.00</t>
  </si>
  <si>
    <t>PODBUDOWY</t>
  </si>
  <si>
    <t>4.1</t>
  </si>
  <si>
    <t>D-04.02.01</t>
  </si>
  <si>
    <t>Warstwa z geosyntetyków</t>
  </si>
  <si>
    <t>4.1.1</t>
  </si>
  <si>
    <t>Separacja warstw gruntu z jednoczesnym wzmocnieniem, geotkanina</t>
  </si>
  <si>
    <t>pierścień ronda, zatoka autobusowa</t>
  </si>
  <si>
    <t>4.1.2</t>
  </si>
  <si>
    <t xml:space="preserve">Ułożenie siatki przeciwspękaniowej </t>
  </si>
  <si>
    <t>4.2</t>
  </si>
  <si>
    <t>D-04.03.01</t>
  </si>
  <si>
    <t>Oczyszczenie i skropienie</t>
  </si>
  <si>
    <t>4.2.1</t>
  </si>
  <si>
    <t>Oczyszczenie nawierzchni drogowych, mechaniczne</t>
  </si>
  <si>
    <t>nawierzchnia z  kruszwa</t>
  </si>
  <si>
    <t>nawierzchnia z betonu asfaltowego</t>
  </si>
  <si>
    <t>4.2.2</t>
  </si>
  <si>
    <t>Skropienie nawierzchni drogowej asfaltem</t>
  </si>
  <si>
    <t>4.3</t>
  </si>
  <si>
    <t xml:space="preserve">D-04.04.00 a </t>
  </si>
  <si>
    <t>Podłoże  ulepszone z  mieszanki  kruszywa  niezwiązanego</t>
  </si>
  <si>
    <t>4.3.1</t>
  </si>
  <si>
    <t xml:space="preserve">Mieszanka niezwiązana lub grunt niewys. o CBR ≥20%, grubość  40 cm </t>
  </si>
  <si>
    <t>ul.Koszalińska, ul.Literacka, rondo</t>
  </si>
  <si>
    <t>4.4</t>
  </si>
  <si>
    <t>D-04.04.02</t>
  </si>
  <si>
    <t>Podbudowa zasadnicza i pomocnicza z mieszanki kruszywa niezwiązanego</t>
  </si>
  <si>
    <t>4.4.1</t>
  </si>
  <si>
    <t>Podbudowa pomocnicza z mieszanki kruszywa niezwiązanego, grubość warstwy po zagęszczeniu 20 cm</t>
  </si>
  <si>
    <t>4.4.2</t>
  </si>
  <si>
    <t>Podbudowa zasadnicza z mieszanki kruszywa niezwiązanego, grubość warstwy po zagęszczeniu 15 cm</t>
  </si>
  <si>
    <t>chodnik</t>
  </si>
  <si>
    <t>4.4.3</t>
  </si>
  <si>
    <t>Podbudowa zasadnicza z mieszanki kruszywa niezwiązanego, grubość warstwy po zagęszczeniu 22 cm</t>
  </si>
  <si>
    <t>przebrukowania</t>
  </si>
  <si>
    <t>4.4.4</t>
  </si>
  <si>
    <t>Podbudowa zasadnicza z mieszanki kruszywa niezwiązanego, grubość warstwy po zagęszczeniu 25 cm</t>
  </si>
  <si>
    <t xml:space="preserve">zjazd </t>
  </si>
  <si>
    <t>ścieżka rowerowa</t>
  </si>
  <si>
    <t>4.5</t>
  </si>
  <si>
    <t xml:space="preserve">D-04.05.01 a </t>
  </si>
  <si>
    <t>Podłoże  ulepszone z  mieszanki  kruszywa związanego spoiwem hydraulicznym</t>
  </si>
  <si>
    <t>4.5.1</t>
  </si>
  <si>
    <t xml:space="preserve">Mieszanka związana spoiwem hydraulicznym C5/6, grubość  15 cm </t>
  </si>
  <si>
    <t>Zatoka autobusowa</t>
  </si>
  <si>
    <t>4.5.2</t>
  </si>
  <si>
    <t xml:space="preserve">Mieszanka związana spoiwem hydraulicznym C5/6, grubość  18 cm </t>
  </si>
  <si>
    <t>pierścień ronda,</t>
  </si>
  <si>
    <t>4.5.3</t>
  </si>
  <si>
    <t xml:space="preserve">Mieszanka związana spoiwem hydraulicznym C5/6, grubość  20 cm </t>
  </si>
  <si>
    <t>Zatoki autobusowe</t>
  </si>
  <si>
    <t>zjazd techniczny - wyspa środkowa</t>
  </si>
  <si>
    <t>zjazd</t>
  </si>
  <si>
    <t>4.6</t>
  </si>
  <si>
    <t>D-04.06.01b</t>
  </si>
  <si>
    <t>Podbudowa z mieszanki związanej spoiwem hydraulicznym</t>
  </si>
  <si>
    <t>4.6.1</t>
  </si>
  <si>
    <t>Podbudowa z betonu cementowego C8/10 grubości 10cm</t>
  </si>
  <si>
    <t>Podbudowa z betonu cementowego C16/20 grubości 20cm</t>
  </si>
  <si>
    <t>4.7</t>
  </si>
  <si>
    <t>D-04.07.01</t>
  </si>
  <si>
    <t>Podbudowa zasadnicza z betonu asfaltowego</t>
  </si>
  <si>
    <t>4.7.1</t>
  </si>
  <si>
    <t>Podbudowy z betonu asfaltowego AC 22 P z asfaltem zwykłym, grubość warstwy po zagęszczeniu 10·cm</t>
  </si>
  <si>
    <t>D-05.00.00</t>
  </si>
  <si>
    <t>NAWIERZCHNIE</t>
  </si>
  <si>
    <t>5.1</t>
  </si>
  <si>
    <t>D-05.03.01</t>
  </si>
  <si>
    <t>Nawierzchnia z kostki kamiennej</t>
  </si>
  <si>
    <t>5.1.1</t>
  </si>
  <si>
    <t>Nawierzchnie z kostki kamiennej na podsypce cementowo-piaskowej, kostka 15/17 cm</t>
  </si>
  <si>
    <t>5.1.2</t>
  </si>
  <si>
    <t>Nawierzchnie z kostki kamiennej na podsypce cementowo-piaskowej, kostka 8/8 cm</t>
  </si>
  <si>
    <t>pasy kompensacyjne, przestrzenie pod ławkami</t>
  </si>
  <si>
    <t>5.2</t>
  </si>
  <si>
    <t>D-05.03.04</t>
  </si>
  <si>
    <t>Nawierzchnia ścieralna z betonu cementowego.</t>
  </si>
  <si>
    <t>5.2.1</t>
  </si>
  <si>
    <t>Nawierzchnia ścieralna z betonu cementowego. Warstwa ścieralna grubości 23 cm</t>
  </si>
  <si>
    <t>zatoka autobusowa - beton asfaltowy grubość 23 cm</t>
  </si>
  <si>
    <t>pierścień ronda</t>
  </si>
  <si>
    <t>5.3</t>
  </si>
  <si>
    <t>D-05.03.05a</t>
  </si>
  <si>
    <t>Nawierzchnia z betonu asfaltowego. Warstwa ścieralna</t>
  </si>
  <si>
    <t>5.3.1</t>
  </si>
  <si>
    <t>Nawierzchnie z betonu asfaltowego AC 8 S z asfaltem zwykłym, warstwa asfaltowa ścieralna, grubości 4·cm</t>
  </si>
  <si>
    <t>5.4</t>
  </si>
  <si>
    <t>D-05.03.05b</t>
  </si>
  <si>
    <t>Nawierzchnia z betonu asfaltowego. Warstwa wiążąca</t>
  </si>
  <si>
    <t>5.4.1</t>
  </si>
  <si>
    <t>Nawierzchnie z betonu asfaltowego AC 16 W z asfaltem zwykłym, warstwa asfaltowa wiążąca, grubości 6·cm</t>
  </si>
  <si>
    <t>5.4.2</t>
  </si>
  <si>
    <t>Nawierzchnie z betonu asfaltowego AC 11 W z asfaltem zwykłym, warstwa asfaltowa wiążąca, grubości 4·cm</t>
  </si>
  <si>
    <t>5.5</t>
  </si>
  <si>
    <t>D-05.03.11</t>
  </si>
  <si>
    <t>Frezowanie nawierzchni asfaltowej</t>
  </si>
  <si>
    <t>5.5.1</t>
  </si>
  <si>
    <t>Frezowanie nawierzchni jezdni asfaltowej wraz z kosztem załadunku, wywozu i utylizacji</t>
  </si>
  <si>
    <t>5.5.2</t>
  </si>
  <si>
    <t>Frezowanie nawierzchni ścieżki rowerowej asfaltowej wraz z kosztem załadunku, wywozu i utylizacji</t>
  </si>
  <si>
    <t>5.6</t>
  </si>
  <si>
    <t>D-05.03.13</t>
  </si>
  <si>
    <t>Nawierzchnia z mieszanki SMA</t>
  </si>
  <si>
    <t>Nawierzchnie z betonu asfaltowego SMA 8 PMB 45/80-55 ,warstwa asfaltowa ścieralna, grubości 4·cm</t>
  </si>
  <si>
    <t>5.7</t>
  </si>
  <si>
    <t>D-05.03.23a</t>
  </si>
  <si>
    <t>Nawierzchnia z kostki brukowej betonowej dla dróg i ulic oraz placów i chodników</t>
  </si>
  <si>
    <t>5.7.1</t>
  </si>
  <si>
    <t>Nawierzchnie z płyt betonowych 50 cm x 50 cm,  grubosc 8cm</t>
  </si>
  <si>
    <t>5.7.2</t>
  </si>
  <si>
    <t>Nawierzchnie z kostki betonowej typu „cegiełka” koloru jasnoszarego na podsypce cementowo-piaskowej, grubość 8cm</t>
  </si>
  <si>
    <t>D-06.00.00</t>
  </si>
  <si>
    <t>ROBOTY WYKOŃCZENIOWE</t>
  </si>
  <si>
    <t>6.1</t>
  </si>
  <si>
    <t>D-06.01.01</t>
  </si>
  <si>
    <t>Umocnienie skarp, rowów i ścieków</t>
  </si>
  <si>
    <t>6.1.1</t>
  </si>
  <si>
    <t>Mechaniczne plantowanie terenu, humusowanie gr 15cm z obsianiem mieszanki trawy</t>
  </si>
  <si>
    <t>6.2</t>
  </si>
  <si>
    <t>D-06.03.01</t>
  </si>
  <si>
    <t xml:space="preserve">Pobocze utwardzone kruszywem łamanym </t>
  </si>
  <si>
    <t>6.2.1</t>
  </si>
  <si>
    <t>Wykonanie poboczy utwardzonych kruszywem</t>
  </si>
  <si>
    <t>D-07.00.00</t>
  </si>
  <si>
    <t>OZNAKOWANIE DRÓG I URZĄDZENIA BEZPIECZEŃSTWA RUCHU</t>
  </si>
  <si>
    <t>7.1</t>
  </si>
  <si>
    <t>D-07.01.01</t>
  </si>
  <si>
    <t>Oznakowanie poziome</t>
  </si>
  <si>
    <t>7.1.1</t>
  </si>
  <si>
    <t xml:space="preserve">Oznakowanie poziome </t>
  </si>
  <si>
    <t>Wykonanie oznakowania poziomego zgodnie z projektem stałej organizacji ruchu - kolor biały</t>
  </si>
  <si>
    <t>Wykonanie oznakowania poziomego zgodnie z projektem stałej organizacji ruchu - kolor czerwony</t>
  </si>
  <si>
    <t>7.2</t>
  </si>
  <si>
    <t>D-07.02.01</t>
  </si>
  <si>
    <t>Oznakowanie pionowe</t>
  </si>
  <si>
    <t>7.2.1</t>
  </si>
  <si>
    <t>Oznakowanie pionowe - tarcze znaków</t>
  </si>
  <si>
    <t>7.2.2</t>
  </si>
  <si>
    <t>Oznakowanie pionowe - słupki znaków</t>
  </si>
  <si>
    <t>7.2.3</t>
  </si>
  <si>
    <t>Oznakowanie pionowe - słupki U5b +C9</t>
  </si>
  <si>
    <t>7.3</t>
  </si>
  <si>
    <t>D-07.06.02a</t>
  </si>
  <si>
    <t>Urządzenia zabezpieczające ruch pieszych</t>
  </si>
  <si>
    <t>7.3.1</t>
  </si>
  <si>
    <t>Balustrada z rur stalowych, rozstaw słupków 2,0·m</t>
  </si>
  <si>
    <t>8</t>
  </si>
  <si>
    <t>D-08.00.00</t>
  </si>
  <si>
    <t>ELEMENTY ULIC</t>
  </si>
  <si>
    <t>8.1</t>
  </si>
  <si>
    <t>D-08.01.01</t>
  </si>
  <si>
    <t>Krawężniki betonowe, oporniki betonowe</t>
  </si>
  <si>
    <t>8.1.1</t>
  </si>
  <si>
    <t>Krawężniki betonowe 20x30·cm na podsypce cementowo-piaskowej na ławie betonowej z oporem</t>
  </si>
  <si>
    <t>8.1.2</t>
  </si>
  <si>
    <t>Krawężniki betonowe najazdowe(+4cm) 15x22·cm na podsypce cementowo-piaskowej na ławie betonowej z oporem</t>
  </si>
  <si>
    <t>8.1.3</t>
  </si>
  <si>
    <t>Krawężniki betonowe przystankowe (+18 cm) na podsypce cementowo-piaskowej na ławie betonowej z oporem</t>
  </si>
  <si>
    <t>8.1.4</t>
  </si>
  <si>
    <t>Oporniki drogowe betonowe (+0 cm) na podsypce cementowo-piaskowej na ławie betonowej z oporem</t>
  </si>
  <si>
    <t>8.2</t>
  </si>
  <si>
    <t>D-08.01.02</t>
  </si>
  <si>
    <t>Krawężniki kamienne</t>
  </si>
  <si>
    <t>8.2.1</t>
  </si>
  <si>
    <t>Krawężniki kamienne wystające 20x30·cm na ławie betonowej z oporem</t>
  </si>
  <si>
    <t>8.2.2</t>
  </si>
  <si>
    <t>Krawężniki kamienne obniżony (+2cm) 20x30·cm na ławie betonowej z oporem</t>
  </si>
  <si>
    <t>8.3</t>
  </si>
  <si>
    <t>D-08.02.01a</t>
  </si>
  <si>
    <t>Chodnik z betonowych płyt brukowych</t>
  </si>
  <si>
    <t>8.3.1</t>
  </si>
  <si>
    <t>Chodniki z płyt betonowych wskaźnikowych 30x30x8·cm na podsypce cementowo-piaskowej (ścieżka kierunkowa) (faktura A1)</t>
  </si>
  <si>
    <t>Ułożenie elementów chodników z płyt betonowych wskaźnikowych 30x30x8·cm na podsypce cementowo-piaskowej (ścieżka kierunkowa) (faktura A1)</t>
  </si>
  <si>
    <t>8.3.2</t>
  </si>
  <si>
    <t>Chodniki z płyt betonowych wskaźnikowych 30x30x8·cm na podsypce cementowo-piaskowej (płytki ostrzegawcze) (faktura B)</t>
  </si>
  <si>
    <t>Ułożenie elementów chodników z płyt betonowych wskaźnikowych 30x30x8·cm na podsypce cementowo-piaskowej (płytki ostrzegawcze) (faktura B)</t>
  </si>
  <si>
    <t>8.3.3</t>
  </si>
  <si>
    <t>Chodniki z płyt betonowych wskaźnikowych 30x30x8·cm na podsypce cementowo-piaskowej (pole uwagi) (fakturaC1)</t>
  </si>
  <si>
    <t>Ułożenie elementów chodników z płyt betonowych wskaźnikowych 30x30x8·cm na podsypce cementowo-piaskowej (pole uwagi) (fakturaC1)</t>
  </si>
  <si>
    <t>8.3.4</t>
  </si>
  <si>
    <t>Chodniki z płyt betonowych wskaźnikowych 30x30x8·cm na podsypce cementowo-piaskowej (pole uwagi) (fakturaC2)</t>
  </si>
  <si>
    <t>Ułożenie elementów chodników z płyt betonowych wskaźnikowych 30x30x8·cm na podsypce cementowo-piaskowej (pole uwagi) (fakturaC2)</t>
  </si>
  <si>
    <t>8.3.5</t>
  </si>
  <si>
    <t>Chodniki z płyt betonowych wskaźnikowych 30x30x8·cm na podsypce cementowo-piaskowej (pole uwagi np.kostka granitowa) (faktura C3)</t>
  </si>
  <si>
    <t>Ułożenie elementów chodnikówz płyt betonowych wskaźnikowych 30x30x8·cm na podsypce cementowo-piaskowej (pole uwagi np.kostka granitowa) (faktura C3)</t>
  </si>
  <si>
    <t>8.3.6</t>
  </si>
  <si>
    <t>Chodniki z płyt betonowych wskaźnikowych 30x30x8·cm na podsypce cementowo-piaskowej (faktura C4)</t>
  </si>
  <si>
    <t>Ułożenie elementów chodników z płyt betonowych wskaźnikowych 30x30x8·cm na podsypce cementowo-piaskowej (faktura C4)</t>
  </si>
  <si>
    <t>8.4</t>
  </si>
  <si>
    <t>D-08.03.01</t>
  </si>
  <si>
    <t>Betonowe obrzeża chodnikowe</t>
  </si>
  <si>
    <t>8.4.1</t>
  </si>
  <si>
    <t>Obrzeża betonowe 30x6·cm na podsypce cementowo-piaskowej z wypełnieniem spoin zaprawą cementową na ławie betonowej z oporem</t>
  </si>
  <si>
    <t>9</t>
  </si>
  <si>
    <t>D-09.01.01</t>
  </si>
  <si>
    <t>ZIELEŃ DROGOWA</t>
  </si>
  <si>
    <t>9.1</t>
  </si>
  <si>
    <t>Zieleń drogowa</t>
  </si>
  <si>
    <t>9.1.1</t>
  </si>
  <si>
    <t>Nasadzenie łąki kwietnej</t>
  </si>
  <si>
    <t>9.1.2</t>
  </si>
  <si>
    <t>Wykonanie nasadzeń krzewów</t>
  </si>
  <si>
    <t>Sadzenie krzewów liściastych w rozstawie 3szt./1m² (trzmielina, róża pomarszczona)</t>
  </si>
  <si>
    <t>Sadzenie krzewów liściastych w rozstawie 4szt./1m² (buddleja davidii)</t>
  </si>
  <si>
    <t>Wykonanie nasadzeń traw ozdobnych</t>
  </si>
  <si>
    <t>Sadzenie traw ozdobnych w rozstawie 5szt./1m² (turzyca Morowa, kocimietka)</t>
  </si>
  <si>
    <t>Sadzenie traw ozdobnych w rozstawie 4szt./1m² (wydmuchrzyca)</t>
  </si>
  <si>
    <t>10</t>
  </si>
  <si>
    <t>D-10.00.00</t>
  </si>
  <si>
    <t>INNE ROBOTY</t>
  </si>
  <si>
    <t>10.1</t>
  </si>
  <si>
    <t>D-10.00.01</t>
  </si>
  <si>
    <t>Mała architektura</t>
  </si>
  <si>
    <t>x</t>
  </si>
  <si>
    <t>10.1.1</t>
  </si>
  <si>
    <t>Montaż ławki</t>
  </si>
  <si>
    <t>10.1.2</t>
  </si>
  <si>
    <t>Montaz kosza na śmieci</t>
  </si>
  <si>
    <t>10.1.3</t>
  </si>
  <si>
    <t>Montaż podpórki dla rowerzystów - przysiadnik na przystankach szerokosci 1m</t>
  </si>
  <si>
    <t>10.1.4</t>
  </si>
  <si>
    <t>Montaz wiat przystankowych wraz z ławkami</t>
  </si>
  <si>
    <t>TER - BRANŻA SANITARNA</t>
  </si>
  <si>
    <t>Nr</t>
  </si>
  <si>
    <t>Nr ST</t>
  </si>
  <si>
    <t>Opis robót</t>
  </si>
  <si>
    <t>Jm</t>
  </si>
  <si>
    <t>Cena</t>
  </si>
  <si>
    <t>1. Kanalizacja deszczowa - TOM V (zakres podstawowy)</t>
  </si>
  <si>
    <t>1.1. Sieć kanalizacji deszczowej</t>
  </si>
  <si>
    <t>STWiORB ST 02</t>
  </si>
  <si>
    <t>Sieć kanalizacji deszczowej o średnicy 300mm wykonana metodą wykopu otwartego, z zabezpieczeniem wykopu, wykopem, podsypką, obsypką, zasypem, pełną lub częściową wymianą gruntu (w zależności od warunków gruntowych na danym odcinku), drutem sygnalizacyjnym, próbą szczelności, obsługą geodezyjną i inwentaryzacją uzyskaniem zgody na włączenie jej do eksploatacji.</t>
  </si>
  <si>
    <t>Sieć kanalizacji deszczowej o średnicy 200mm wykonana metodą wykopu otwartego, z zabezpieczeniem wykopu, wykopem, podsypką, obsypką, zasypem, pełną lub częściową wymianą gruntu (w zależności od warunków gruntowych na danym odcinku), drutem sygnalizacyjnym, próbą szczelności, obsługą geodezyjną i inwentaryzacją uzyskaniem zgody na włączenie jej do eksploatacji.</t>
  </si>
  <si>
    <t>Studnie rewizyjne z kręgów betonowych o średnicy 1000mm i głębokości śr 1,84m w gotowym wykopie</t>
  </si>
  <si>
    <t>studnia</t>
  </si>
  <si>
    <t>Studnia wpadowa - z kręgów betonowych o średnicy 1200mm i głębokości 2,4m w gotowym wykopie</t>
  </si>
  <si>
    <t>studnię</t>
  </si>
  <si>
    <t>Analogia - Kaskada na kanale 200mm z PCW kanalizacji zewnętrznej jednokielichowe o średnicy zewnętrznej 200mm łączone na wcisk</t>
  </si>
  <si>
    <t>Analogia - Kaskada na kanale 300mm z PCW kanalizacji zewnętrznej jednokielichowe o średnicy zewnętrznej 200mm łączone na wcisk</t>
  </si>
  <si>
    <t>Studzienki ściekowe uliczne betonowe o średnicy 500mm z osadnikiem (wpust przykrawężnikowy)</t>
  </si>
  <si>
    <t>Kolektory o średnicy 20-40cm - wyloty prefabrykowany</t>
  </si>
  <si>
    <t>Umocnienie dna i skarp osadnika i wylotu (wykotu) płytami prefabrykowanymi pełnymi</t>
  </si>
  <si>
    <t>Wzmacnianie powierzchni skarp geomembranami sposobem ręcznym</t>
  </si>
  <si>
    <t>Razem wartość robót</t>
  </si>
  <si>
    <t>UWAGI</t>
  </si>
  <si>
    <t xml:space="preserve">1) BRAK FORMUŁ W DANYCH KOMÓRKACH </t>
  </si>
  <si>
    <t xml:space="preserve">2) BRAK SUM W KOLUMNACH </t>
  </si>
  <si>
    <t>3) NALEŻY WYCENIAĆ DO 2 MIEJSC PO PRZECINKU</t>
  </si>
  <si>
    <t xml:space="preserve">4) PRZEDMIAR NR 3 I NR 10 WYSTĘPUJE W PODZIALE NA ZAKRES PKP PLK ORAZ MIASTA POZNAŃ. JEŚLI W DANEJ POZYCJI PRZEDMIAROWEJ W JEDNYM Z PRZEDMIARÓW WPISANA JEST ILOŚĆ 0,00, TO ODPOWIEDNIA ILOŚĆ ZNAJDUJE SIĘ W ZAKRESIE ADEKWATNYM DO ZAKRESU PODMIOTU FINANSUJĄCEGO.  </t>
  </si>
  <si>
    <t>TER DM.00.00.00</t>
  </si>
  <si>
    <t xml:space="preserve">WYMAGANIA OGÓLNE MIASTO POZNAŃ </t>
  </si>
  <si>
    <t>ryczałt</t>
  </si>
  <si>
    <t>1.1.1.1</t>
  </si>
  <si>
    <t xml:space="preserve">Koszty dostosowania do zapisów umownych, co stanowi to wartość 30 % z pozycji 1.1.1 rozliczane po 4 miesiącu od przekazania terenu budowy </t>
  </si>
  <si>
    <t>1.1.1.2</t>
  </si>
  <si>
    <t xml:space="preserve">Koszty dostosowania do zapisów umownych, co stanowi to wartość 40 % z pozycji 1.1.1 rozliczane po 12 miesiącu od przekazania terenu budowy </t>
  </si>
  <si>
    <t>1.1.1.3</t>
  </si>
  <si>
    <t xml:space="preserve">Koszty dostosowania do zapisów umownych, co stanowi to wartość 30 % z pozycji 1.1.1 rozliczane po 20 miesiącu od przekazania terenu budowy </t>
  </si>
  <si>
    <t>Razem WYMAGANIA OGÓLNE</t>
  </si>
  <si>
    <t xml:space="preserve">5)  W WYMAGANIACH OGÓLNYCH DLA MIASTA POZNAŃ NALEŻY WYCENIĆ WSZELKIE KOSZTY ZWIĄZANE Z DOSTOSOWANIEM ZADANIA INWESTYCYJNEGO DO WYMOGÓW SWZ, TJ. UMOWY, DOKUMENTACJI, STWIORB, DECYZJI I POZWOLEŃ. ROZLICZENIE POZYCJI NASTĄPI W 3 RATACH, ZGODNIE Z ZAKŁADKĄ NR 1 PLIKU. </t>
  </si>
  <si>
    <t>Koszty dostosowania do zapisów SWZ w tym: zapisów umownych, STWiORB, dokumentacji, decyzji i uzgodnień. Wartość pozycji nie może przekroczyć 3%  wartości dla wszystkich robót dla zakresu Miasta Poznań - kwota wyrażona w netto.</t>
  </si>
  <si>
    <t>Regulacja pionowa studzienek dla włazów kanałowych (istniejących)</t>
  </si>
  <si>
    <t>Przeniesienie punktów osnowy geodezyjnej</t>
  </si>
  <si>
    <t xml:space="preserve">WYMAGANIA OGÓLNE (do 3% WARTOŚCI NETTO ROBÓT) MIASTO POZNAŃ </t>
  </si>
  <si>
    <r>
      <t xml:space="preserve">Usunięcie warstwy ziemi urodzajnej (humus), </t>
    </r>
    <r>
      <rPr>
        <sz val="10"/>
        <color rgb="FFFF0000"/>
        <rFont val="Arial Narrow"/>
        <family val="2"/>
        <charset val="238"/>
      </rPr>
      <t>wraz z karpinami i korzeniami</t>
    </r>
    <r>
      <rPr>
        <sz val="10"/>
        <rFont val="Arial Narrow"/>
        <family val="2"/>
        <charset val="238"/>
      </rPr>
      <t xml:space="preserve"> grubość warstwy 20·cm wraz z kosztem załadunku, wywozu i utylizacji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</si>
</sst>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zł&quot;"/>
    <numFmt numFmtId="165" formatCode="##\.##\.##\.00\."/>
    <numFmt numFmtId="166" formatCode="0#\.##\.##\.##\."/>
    <numFmt numFmtId="167" formatCode="_-* #,##0.00\ [$zł-415]_-;\-* #,##0.00\ [$zł-415]_-;_-* &quot;-&quot;??\ [$zł-415]_-;_-@_-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Calibri"/>
      <family val="2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305496"/>
      <name val="Calibri"/>
      <family val="2"/>
      <charset val="238"/>
      <scheme val="minor"/>
    </font>
    <font>
      <b/>
      <sz val="10"/>
      <color rgb="FF305496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8" fillId="0" borderId="0"/>
    <xf numFmtId="0" fontId="6" fillId="0" borderId="0"/>
  </cellStyleXfs>
  <cellXfs count="202">
    <xf numFmtId="0" fontId="0" fillId="0" borderId="0" xfId="0"/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/>
    </xf>
    <xf numFmtId="49" fontId="7" fillId="0" borderId="1" xfId="2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0" fontId="8" fillId="0" borderId="0" xfId="1" applyFont="1" applyAlignment="1">
      <alignment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left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right" vertical="center" wrapText="1"/>
    </xf>
    <xf numFmtId="0" fontId="1" fillId="0" borderId="0" xfId="1"/>
    <xf numFmtId="164" fontId="1" fillId="0" borderId="0" xfId="1" applyNumberFormat="1"/>
    <xf numFmtId="0" fontId="9" fillId="0" borderId="1" xfId="2" applyFont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center" vertical="center" wrapText="1"/>
    </xf>
    <xf numFmtId="164" fontId="9" fillId="3" borderId="1" xfId="2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 wrapText="1"/>
    </xf>
    <xf numFmtId="164" fontId="8" fillId="0" borderId="1" xfId="5" applyNumberFormat="1" applyFont="1" applyBorder="1" applyAlignment="1">
      <alignment horizontal="right" vertical="center"/>
    </xf>
    <xf numFmtId="0" fontId="3" fillId="2" borderId="1" xfId="1" applyFont="1" applyFill="1" applyBorder="1"/>
    <xf numFmtId="0" fontId="8" fillId="2" borderId="1" xfId="3" applyFont="1" applyFill="1" applyBorder="1" applyAlignment="1">
      <alignment horizontal="center" vertical="top" wrapText="1"/>
    </xf>
    <xf numFmtId="166" fontId="8" fillId="2" borderId="1" xfId="3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1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65" fontId="3" fillId="0" borderId="6" xfId="4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167" fontId="8" fillId="0" borderId="1" xfId="5" applyNumberFormat="1" applyFont="1" applyBorder="1" applyAlignment="1">
      <alignment horizontal="center" vertical="center"/>
    </xf>
    <xf numFmtId="4" fontId="11" fillId="0" borderId="0" xfId="5" applyNumberFormat="1" applyFont="1" applyAlignment="1">
      <alignment horizontal="center" vertical="center"/>
    </xf>
    <xf numFmtId="0" fontId="11" fillId="0" borderId="0" xfId="5" applyFont="1" applyAlignment="1">
      <alignment vertical="center"/>
    </xf>
    <xf numFmtId="0" fontId="11" fillId="0" borderId="1" xfId="5" applyFont="1" applyBorder="1" applyAlignment="1">
      <alignment vertical="center"/>
    </xf>
    <xf numFmtId="0" fontId="11" fillId="0" borderId="1" xfId="5" applyFont="1" applyBorder="1" applyAlignment="1">
      <alignment horizontal="center" vertical="center" wrapText="1"/>
    </xf>
    <xf numFmtId="167" fontId="12" fillId="0" borderId="1" xfId="5" applyNumberFormat="1" applyFont="1" applyBorder="1" applyAlignment="1">
      <alignment horizontal="center" vertical="center"/>
    </xf>
    <xf numFmtId="0" fontId="3" fillId="0" borderId="0" xfId="5" applyFont="1"/>
    <xf numFmtId="0" fontId="3" fillId="0" borderId="0" xfId="5" applyFont="1" applyAlignment="1">
      <alignment horizontal="center"/>
    </xf>
    <xf numFmtId="49" fontId="9" fillId="0" borderId="7" xfId="2" applyNumberFormat="1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6" fillId="0" borderId="0" xfId="6"/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 wrapText="1"/>
    </xf>
    <xf numFmtId="4" fontId="8" fillId="0" borderId="1" xfId="6" applyNumberFormat="1" applyFont="1" applyBorder="1" applyAlignment="1">
      <alignment horizontal="center" vertical="center" wrapText="1"/>
    </xf>
    <xf numFmtId="0" fontId="3" fillId="0" borderId="1" xfId="6" applyFont="1" applyBorder="1"/>
    <xf numFmtId="4" fontId="3" fillId="0" borderId="1" xfId="6" applyNumberFormat="1" applyFont="1" applyBorder="1"/>
    <xf numFmtId="0" fontId="8" fillId="0" borderId="1" xfId="6" applyFont="1" applyBorder="1" applyAlignment="1">
      <alignment horizontal="right"/>
    </xf>
    <xf numFmtId="4" fontId="8" fillId="0" borderId="1" xfId="6" applyNumberFormat="1" applyFont="1" applyBorder="1"/>
    <xf numFmtId="0" fontId="8" fillId="0" borderId="8" xfId="6" applyFont="1" applyBorder="1" applyAlignment="1">
      <alignment horizontal="right"/>
    </xf>
    <xf numFmtId="0" fontId="6" fillId="0" borderId="4" xfId="6" applyBorder="1"/>
    <xf numFmtId="0" fontId="8" fillId="0" borderId="0" xfId="6" applyFont="1" applyAlignment="1">
      <alignment horizontal="right"/>
    </xf>
    <xf numFmtId="0" fontId="15" fillId="0" borderId="0" xfId="6" applyFont="1" applyAlignment="1">
      <alignment vertical="center"/>
    </xf>
    <xf numFmtId="49" fontId="8" fillId="0" borderId="9" xfId="2" applyNumberFormat="1" applyFont="1" applyBorder="1" applyAlignment="1">
      <alignment horizontal="center" vertical="center" wrapText="1"/>
    </xf>
    <xf numFmtId="2" fontId="8" fillId="0" borderId="9" xfId="2" applyNumberFormat="1" applyFont="1" applyBorder="1" applyAlignment="1">
      <alignment horizontal="right" vertical="center" wrapText="1"/>
    </xf>
    <xf numFmtId="4" fontId="8" fillId="0" borderId="9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2" fontId="3" fillId="0" borderId="10" xfId="2" applyNumberFormat="1" applyFont="1" applyBorder="1" applyAlignment="1">
      <alignment horizontal="right" vertical="center" wrapText="1"/>
    </xf>
    <xf numFmtId="4" fontId="8" fillId="0" borderId="1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8" fillId="0" borderId="4" xfId="2" applyFont="1" applyBorder="1" applyAlignment="1">
      <alignment vertical="center" wrapText="1"/>
    </xf>
    <xf numFmtId="2" fontId="8" fillId="0" borderId="4" xfId="2" applyNumberFormat="1" applyFont="1" applyBorder="1" applyAlignment="1">
      <alignment horizontal="right" vertical="center" wrapText="1"/>
    </xf>
    <xf numFmtId="4" fontId="8" fillId="0" borderId="4" xfId="2" applyNumberFormat="1" applyFont="1" applyBorder="1" applyAlignment="1">
      <alignment vertical="center" wrapText="1"/>
    </xf>
    <xf numFmtId="4" fontId="8" fillId="0" borderId="5" xfId="2" applyNumberFormat="1" applyFont="1" applyBorder="1" applyAlignment="1">
      <alignment vertical="center" wrapText="1"/>
    </xf>
    <xf numFmtId="0" fontId="17" fillId="0" borderId="0" xfId="6" applyFont="1" applyAlignment="1">
      <alignment vertical="center"/>
    </xf>
    <xf numFmtId="0" fontId="8" fillId="0" borderId="3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2" fontId="3" fillId="0" borderId="1" xfId="2" applyNumberFormat="1" applyFont="1" applyBorder="1" applyAlignment="1">
      <alignment horizontal="right" vertical="center" wrapText="1"/>
    </xf>
    <xf numFmtId="4" fontId="9" fillId="0" borderId="1" xfId="6" applyNumberFormat="1" applyFont="1" applyBorder="1" applyAlignment="1">
      <alignment vertical="center"/>
    </xf>
    <xf numFmtId="0" fontId="15" fillId="0" borderId="1" xfId="6" applyFont="1" applyBorder="1" applyAlignment="1">
      <alignment vertical="center"/>
    </xf>
    <xf numFmtId="2" fontId="15" fillId="0" borderId="0" xfId="6" applyNumberFormat="1" applyFont="1" applyAlignment="1">
      <alignment vertical="center"/>
    </xf>
    <xf numFmtId="0" fontId="8" fillId="0" borderId="4" xfId="2" applyFont="1" applyBorder="1" applyAlignment="1">
      <alignment horizontal="center" vertical="center" wrapText="1"/>
    </xf>
    <xf numFmtId="4" fontId="7" fillId="0" borderId="4" xfId="6" applyNumberFormat="1" applyFont="1" applyBorder="1" applyAlignment="1">
      <alignment vertical="center"/>
    </xf>
    <xf numFmtId="4" fontId="7" fillId="0" borderId="5" xfId="6" applyNumberFormat="1" applyFont="1" applyBorder="1" applyAlignment="1">
      <alignment vertical="center"/>
    </xf>
    <xf numFmtId="0" fontId="15" fillId="0" borderId="0" xfId="6" applyFont="1"/>
    <xf numFmtId="0" fontId="15" fillId="0" borderId="0" xfId="6" applyFont="1" applyAlignment="1">
      <alignment horizontal="center"/>
    </xf>
    <xf numFmtId="0" fontId="15" fillId="0" borderId="0" xfId="6" applyFont="1" applyAlignment="1">
      <alignment horizontal="center" vertical="center"/>
    </xf>
    <xf numFmtId="0" fontId="15" fillId="0" borderId="0" xfId="6" applyFont="1" applyAlignment="1">
      <alignment horizontal="left"/>
    </xf>
    <xf numFmtId="2" fontId="15" fillId="0" borderId="0" xfId="6" applyNumberFormat="1" applyFont="1" applyAlignment="1">
      <alignment horizontal="right"/>
    </xf>
    <xf numFmtId="4" fontId="15" fillId="0" borderId="0" xfId="6" applyNumberFormat="1" applyFont="1"/>
    <xf numFmtId="0" fontId="3" fillId="0" borderId="0" xfId="7" applyFont="1" applyAlignment="1">
      <alignment vertical="center"/>
    </xf>
    <xf numFmtId="0" fontId="19" fillId="0" borderId="17" xfId="7" applyFont="1" applyBorder="1" applyAlignment="1">
      <alignment horizontal="center" vertical="center" wrapText="1"/>
    </xf>
    <xf numFmtId="0" fontId="18" fillId="0" borderId="0" xfId="7" applyAlignment="1">
      <alignment vertical="top"/>
    </xf>
    <xf numFmtId="0" fontId="20" fillId="0" borderId="17" xfId="7" applyFont="1" applyBorder="1" applyAlignment="1">
      <alignment horizontal="center" vertical="center" wrapText="1"/>
    </xf>
    <xf numFmtId="0" fontId="21" fillId="0" borderId="17" xfId="7" applyFont="1" applyBorder="1" applyAlignment="1">
      <alignment horizontal="center" vertical="center" wrapText="1"/>
    </xf>
    <xf numFmtId="0" fontId="21" fillId="0" borderId="17" xfId="7" applyFont="1" applyBorder="1" applyAlignment="1">
      <alignment horizontal="left" vertical="center" wrapText="1"/>
    </xf>
    <xf numFmtId="0" fontId="21" fillId="0" borderId="17" xfId="7" applyFont="1" applyBorder="1" applyAlignment="1">
      <alignment horizontal="right" vertical="center" wrapText="1"/>
    </xf>
    <xf numFmtId="0" fontId="19" fillId="0" borderId="17" xfId="7" applyFont="1" applyBorder="1" applyAlignment="1">
      <alignment horizontal="left" vertical="center" wrapText="1"/>
    </xf>
    <xf numFmtId="0" fontId="19" fillId="0" borderId="17" xfId="7" applyFont="1" applyBorder="1" applyAlignment="1">
      <alignment horizontal="right" vertical="center" wrapText="1"/>
    </xf>
    <xf numFmtId="39" fontId="19" fillId="0" borderId="17" xfId="7" applyNumberFormat="1" applyFont="1" applyBorder="1" applyAlignment="1">
      <alignment horizontal="right" vertical="center" wrapText="1"/>
    </xf>
    <xf numFmtId="39" fontId="21" fillId="0" borderId="17" xfId="7" applyNumberFormat="1" applyFont="1" applyBorder="1" applyAlignment="1">
      <alignment horizontal="right" vertical="center" wrapText="1"/>
    </xf>
    <xf numFmtId="0" fontId="22" fillId="0" borderId="17" xfId="7" applyFont="1" applyBorder="1" applyAlignment="1">
      <alignment horizontal="right" vertical="center" wrapText="1"/>
    </xf>
    <xf numFmtId="39" fontId="19" fillId="0" borderId="20" xfId="7" applyNumberFormat="1" applyFont="1" applyBorder="1" applyAlignment="1">
      <alignment horizontal="right" vertical="center" wrapText="1"/>
    </xf>
    <xf numFmtId="0" fontId="22" fillId="0" borderId="17" xfId="7" applyFont="1" applyBorder="1" applyAlignment="1">
      <alignment horizontal="center" vertical="center" wrapText="1"/>
    </xf>
    <xf numFmtId="0" fontId="22" fillId="0" borderId="17" xfId="6" applyFont="1" applyBorder="1" applyAlignment="1">
      <alignment horizontal="center" vertical="center" wrapText="1"/>
    </xf>
    <xf numFmtId="0" fontId="22" fillId="0" borderId="17" xfId="6" applyFont="1" applyBorder="1" applyAlignment="1">
      <alignment horizontal="left" vertical="center" wrapText="1"/>
    </xf>
    <xf numFmtId="0" fontId="22" fillId="0" borderId="17" xfId="6" applyFont="1" applyBorder="1" applyAlignment="1">
      <alignment horizontal="right" vertical="center" wrapText="1"/>
    </xf>
    <xf numFmtId="0" fontId="3" fillId="0" borderId="0" xfId="8" applyFont="1" applyAlignment="1">
      <alignment vertical="center"/>
    </xf>
    <xf numFmtId="49" fontId="8" fillId="0" borderId="32" xfId="2" applyNumberFormat="1" applyFont="1" applyBorder="1" applyAlignment="1">
      <alignment horizontal="center" vertical="center" wrapText="1"/>
    </xf>
    <xf numFmtId="49" fontId="8" fillId="0" borderId="33" xfId="2" applyNumberFormat="1" applyFont="1" applyBorder="1" applyAlignment="1">
      <alignment horizontal="center" vertical="center" wrapText="1"/>
    </xf>
    <xf numFmtId="49" fontId="8" fillId="0" borderId="34" xfId="2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vertical="center" wrapText="1"/>
    </xf>
    <xf numFmtId="49" fontId="3" fillId="0" borderId="35" xfId="2" applyNumberFormat="1" applyFont="1" applyBorder="1" applyAlignment="1">
      <alignment horizontal="center" vertical="center" wrapText="1"/>
    </xf>
    <xf numFmtId="49" fontId="3" fillId="0" borderId="36" xfId="2" applyNumberFormat="1" applyFont="1" applyBorder="1" applyAlignment="1">
      <alignment horizontal="center" vertical="center" wrapText="1"/>
    </xf>
    <xf numFmtId="49" fontId="3" fillId="0" borderId="37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4" fontId="8" fillId="0" borderId="4" xfId="2" applyNumberFormat="1" applyFont="1" applyBorder="1" applyAlignment="1">
      <alignment horizontal="center" vertical="center"/>
    </xf>
    <xf numFmtId="0" fontId="8" fillId="0" borderId="4" xfId="8" applyFont="1" applyBorder="1" applyAlignment="1">
      <alignment vertical="center"/>
    </xf>
    <xf numFmtId="0" fontId="8" fillId="0" borderId="5" xfId="8" applyFont="1" applyBorder="1" applyAlignment="1">
      <alignment vertical="center"/>
    </xf>
    <xf numFmtId="0" fontId="8" fillId="0" borderId="0" xfId="8" applyFont="1" applyAlignment="1">
      <alignment vertical="center"/>
    </xf>
    <xf numFmtId="49" fontId="8" fillId="0" borderId="6" xfId="2" applyNumberFormat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left" vertical="center" wrapText="1"/>
    </xf>
    <xf numFmtId="0" fontId="25" fillId="0" borderId="3" xfId="2" applyFont="1" applyBorder="1" applyAlignment="1">
      <alignment horizontal="center" vertical="center" wrapText="1"/>
    </xf>
    <xf numFmtId="4" fontId="25" fillId="0" borderId="1" xfId="2" applyNumberFormat="1" applyFont="1" applyBorder="1" applyAlignment="1">
      <alignment horizontal="center" vertical="center"/>
    </xf>
    <xf numFmtId="0" fontId="3" fillId="0" borderId="1" xfId="8" applyFont="1" applyBorder="1" applyAlignment="1">
      <alignment vertical="center"/>
    </xf>
    <xf numFmtId="0" fontId="3" fillId="0" borderId="0" xfId="8" applyFont="1"/>
    <xf numFmtId="0" fontId="3" fillId="0" borderId="0" xfId="8" applyFont="1" applyAlignment="1">
      <alignment horizontal="center"/>
    </xf>
    <xf numFmtId="0" fontId="3" fillId="0" borderId="0" xfId="8" applyFont="1" applyAlignment="1">
      <alignment horizontal="left"/>
    </xf>
    <xf numFmtId="4" fontId="3" fillId="0" borderId="0" xfId="8" applyNumberFormat="1" applyFont="1" applyAlignment="1">
      <alignment horizontal="center"/>
    </xf>
    <xf numFmtId="0" fontId="3" fillId="0" borderId="1" xfId="2" applyFont="1" applyBorder="1" applyAlignment="1">
      <alignment horizontal="right" vertical="center" wrapText="1"/>
    </xf>
    <xf numFmtId="0" fontId="26" fillId="0" borderId="3" xfId="2" applyFont="1" applyBorder="1" applyAlignment="1">
      <alignment horizontal="left" vertical="center" wrapText="1"/>
    </xf>
    <xf numFmtId="0" fontId="26" fillId="0" borderId="1" xfId="2" applyFont="1" applyBorder="1" applyAlignment="1">
      <alignment horizontal="center" vertical="center" wrapText="1"/>
    </xf>
    <xf numFmtId="4" fontId="26" fillId="0" borderId="4" xfId="2" applyNumberFormat="1" applyFont="1" applyBorder="1" applyAlignment="1">
      <alignment horizontal="right" vertical="center" wrapText="1"/>
    </xf>
    <xf numFmtId="0" fontId="13" fillId="0" borderId="5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/>
    </xf>
    <xf numFmtId="0" fontId="24" fillId="0" borderId="2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13" fillId="0" borderId="1" xfId="6" applyFont="1" applyBorder="1" applyAlignment="1">
      <alignment horizontal="center" vertical="top" wrapText="1"/>
    </xf>
    <xf numFmtId="0" fontId="13" fillId="0" borderId="1" xfId="6" applyFont="1" applyBorder="1" applyAlignment="1">
      <alignment wrapText="1"/>
    </xf>
    <xf numFmtId="4" fontId="13" fillId="0" borderId="1" xfId="6" applyNumberFormat="1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 wrapText="1"/>
    </xf>
    <xf numFmtId="4" fontId="8" fillId="0" borderId="1" xfId="6" applyNumberFormat="1" applyFont="1" applyBorder="1" applyAlignment="1">
      <alignment horizontal="center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" fillId="0" borderId="2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/>
    </xf>
    <xf numFmtId="0" fontId="2" fillId="0" borderId="30" xfId="8" applyFont="1" applyBorder="1" applyAlignment="1">
      <alignment horizontal="center" vertical="center"/>
    </xf>
    <xf numFmtId="0" fontId="5" fillId="0" borderId="2" xfId="8" applyFont="1" applyBorder="1" applyAlignment="1">
      <alignment horizontal="center" vertical="center" wrapText="1"/>
    </xf>
    <xf numFmtId="0" fontId="5" fillId="0" borderId="0" xfId="8" applyFont="1" applyAlignment="1">
      <alignment horizontal="center" vertical="center" wrapText="1"/>
    </xf>
    <xf numFmtId="0" fontId="5" fillId="0" borderId="31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/>
    </xf>
    <xf numFmtId="0" fontId="5" fillId="0" borderId="0" xfId="8" applyFont="1" applyAlignment="1">
      <alignment horizontal="center" vertical="center"/>
    </xf>
    <xf numFmtId="0" fontId="5" fillId="0" borderId="31" xfId="8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 wrapText="1"/>
    </xf>
    <xf numFmtId="0" fontId="8" fillId="0" borderId="4" xfId="2" applyFont="1" applyBorder="1" applyAlignment="1">
      <alignment horizontal="right" vertical="center" wrapText="1"/>
    </xf>
    <xf numFmtId="0" fontId="8" fillId="0" borderId="5" xfId="2" applyFont="1" applyBorder="1" applyAlignment="1">
      <alignment horizontal="right" vertical="center" wrapText="1"/>
    </xf>
    <xf numFmtId="0" fontId="8" fillId="0" borderId="3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2" fontId="8" fillId="0" borderId="4" xfId="2" applyNumberFormat="1" applyFont="1" applyBorder="1" applyAlignment="1">
      <alignment horizontal="right" vertical="center" wrapText="1"/>
    </xf>
    <xf numFmtId="4" fontId="8" fillId="0" borderId="4" xfId="2" applyNumberFormat="1" applyFont="1" applyBorder="1" applyAlignment="1">
      <alignment horizontal="left" vertical="center" wrapText="1"/>
    </xf>
    <xf numFmtId="4" fontId="8" fillId="0" borderId="5" xfId="2" applyNumberFormat="1" applyFont="1" applyBorder="1" applyAlignment="1">
      <alignment horizontal="left" vertical="center" wrapText="1"/>
    </xf>
    <xf numFmtId="0" fontId="14" fillId="0" borderId="3" xfId="6" applyFont="1" applyBorder="1" applyAlignment="1">
      <alignment horizontal="center" vertical="center"/>
    </xf>
    <xf numFmtId="0" fontId="14" fillId="0" borderId="4" xfId="6" applyFont="1" applyBorder="1" applyAlignment="1">
      <alignment horizontal="center" vertical="center"/>
    </xf>
    <xf numFmtId="2" fontId="14" fillId="0" borderId="4" xfId="6" applyNumberFormat="1" applyFont="1" applyBorder="1" applyAlignment="1">
      <alignment horizontal="right" vertical="center"/>
    </xf>
    <xf numFmtId="4" fontId="14" fillId="0" borderId="4" xfId="6" applyNumberFormat="1" applyFont="1" applyBorder="1" applyAlignment="1">
      <alignment horizontal="center" vertical="center"/>
    </xf>
    <xf numFmtId="4" fontId="14" fillId="0" borderId="5" xfId="6" applyNumberFormat="1" applyFont="1" applyBorder="1" applyAlignment="1">
      <alignment horizontal="center" vertical="center"/>
    </xf>
    <xf numFmtId="0" fontId="16" fillId="0" borderId="3" xfId="6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center" wrapText="1"/>
    </xf>
    <xf numFmtId="2" fontId="16" fillId="0" borderId="4" xfId="6" applyNumberFormat="1" applyFont="1" applyBorder="1" applyAlignment="1">
      <alignment horizontal="right" vertical="center" wrapText="1"/>
    </xf>
    <xf numFmtId="4" fontId="16" fillId="0" borderId="4" xfId="6" applyNumberFormat="1" applyFont="1" applyBorder="1" applyAlignment="1">
      <alignment horizontal="center" vertical="center" wrapText="1"/>
    </xf>
    <xf numFmtId="4" fontId="16" fillId="0" borderId="5" xfId="6" applyNumberFormat="1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0" fontId="5" fillId="0" borderId="15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5" fillId="0" borderId="16" xfId="7" applyFont="1" applyBorder="1" applyAlignment="1">
      <alignment horizontal="center" vertical="center" wrapText="1"/>
    </xf>
    <xf numFmtId="0" fontId="21" fillId="0" borderId="18" xfId="7" applyFont="1" applyBorder="1" applyAlignment="1">
      <alignment horizontal="right" vertical="center" wrapText="1"/>
    </xf>
    <xf numFmtId="0" fontId="21" fillId="0" borderId="19" xfId="7" applyFont="1" applyBorder="1" applyAlignment="1">
      <alignment horizontal="right" vertical="center" wrapText="1"/>
    </xf>
    <xf numFmtId="0" fontId="21" fillId="0" borderId="20" xfId="7" applyFont="1" applyBorder="1" applyAlignment="1">
      <alignment horizontal="right" vertical="center" wrapText="1"/>
    </xf>
    <xf numFmtId="0" fontId="12" fillId="0" borderId="1" xfId="5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8" fillId="2" borderId="3" xfId="3" applyFont="1" applyFill="1" applyBorder="1" applyAlignment="1">
      <alignment vertical="center" wrapText="1"/>
    </xf>
    <xf numFmtId="0" fontId="8" fillId="2" borderId="4" xfId="3" applyFont="1" applyFill="1" applyBorder="1" applyAlignment="1">
      <alignment vertical="center" wrapText="1"/>
    </xf>
    <xf numFmtId="0" fontId="8" fillId="2" borderId="5" xfId="3" applyFont="1" applyFill="1" applyBorder="1" applyAlignment="1">
      <alignment vertical="center" wrapText="1"/>
    </xf>
    <xf numFmtId="165" fontId="8" fillId="0" borderId="3" xfId="4" applyNumberFormat="1" applyFont="1" applyBorder="1" applyAlignment="1">
      <alignment horizontal="right" vertical="center" wrapText="1"/>
    </xf>
    <xf numFmtId="165" fontId="8" fillId="0" borderId="4" xfId="4" applyNumberFormat="1" applyFont="1" applyBorder="1" applyAlignment="1">
      <alignment horizontal="right" vertical="center" wrapText="1"/>
    </xf>
    <xf numFmtId="165" fontId="8" fillId="0" borderId="5" xfId="4" applyNumberFormat="1" applyFont="1" applyBorder="1" applyAlignment="1">
      <alignment horizontal="right" vertical="center" wrapText="1"/>
    </xf>
    <xf numFmtId="49" fontId="7" fillId="0" borderId="3" xfId="2" applyNumberFormat="1" applyFont="1" applyBorder="1" applyAlignment="1">
      <alignment horizontal="left" vertical="center" wrapText="1"/>
    </xf>
    <xf numFmtId="49" fontId="7" fillId="0" borderId="4" xfId="2" applyNumberFormat="1" applyFont="1" applyBorder="1" applyAlignment="1">
      <alignment horizontal="left" vertical="center" wrapText="1"/>
    </xf>
    <xf numFmtId="49" fontId="7" fillId="0" borderId="5" xfId="2" applyNumberFormat="1" applyFont="1" applyBorder="1" applyAlignment="1">
      <alignment horizontal="left" vertical="center" wrapText="1"/>
    </xf>
  </cellXfs>
  <cellStyles count="9">
    <cellStyle name="Normal" xfId="2" xr:uid="{97BE76C3-9D13-4996-8EA2-04601D1FDABF}"/>
    <cellStyle name="Normalny" xfId="0" builtinId="0"/>
    <cellStyle name="Normalny 2" xfId="1" xr:uid="{88ADB231-0CF0-42C5-B905-056E4803E7DA}"/>
    <cellStyle name="Normalny 2 2" xfId="8" xr:uid="{BD73D1B4-A1EB-4F23-894A-71109D5223B7}"/>
    <cellStyle name="Normalny 3" xfId="6" xr:uid="{545BA21F-92FE-415D-A932-2E4354924CF8}"/>
    <cellStyle name="Normalny 4" xfId="7" xr:uid="{B16D9FFE-E9B3-4E34-BA8F-5CD3244652CB}"/>
    <cellStyle name="Normalny_BBW_TER_wodociagowa_02" xfId="5" xr:uid="{429BD704-4128-4D13-B043-3F6C90EED0DD}"/>
    <cellStyle name="Normalny_Tabela zbiorcza cz.1 (0030-0035)" xfId="3" xr:uid="{0C94D0A2-3C46-4C26-99F7-463D2EA96C79}"/>
    <cellStyle name="Normalny_Wzór tabeli" xfId="4" xr:uid="{234984F0-EA11-4EFC-A2C3-169250302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wy Dokument tekstowy" connectionId="1" xr16:uid="{416BD978-310A-4BD9-B26F-8F4315CA73B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wy Dokument tekstowy" connectionId="2" xr16:uid="{92CABD21-8E43-43FC-8840-176E7261C8B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503DC-2E26-48D8-A07C-01C03B6B1CC5}">
  <sheetPr>
    <pageSetUpPr fitToPage="1"/>
  </sheetPr>
  <dimension ref="A1:L15"/>
  <sheetViews>
    <sheetView view="pageBreakPreview" zoomScale="115" zoomScaleNormal="115" zoomScaleSheetLayoutView="115" workbookViewId="0">
      <selection activeCell="C9" sqref="C9"/>
    </sheetView>
  </sheetViews>
  <sheetFormatPr defaultRowHeight="15" x14ac:dyDescent="0.25"/>
  <cols>
    <col min="1" max="1" width="9.140625" style="48"/>
    <col min="2" max="2" width="65.7109375" style="48" customWidth="1"/>
    <col min="3" max="3" width="20.7109375" style="48" customWidth="1"/>
    <col min="4" max="254" width="9.140625" style="48"/>
    <col min="255" max="255" width="65.7109375" style="48" customWidth="1"/>
    <col min="256" max="256" width="20.7109375" style="48" customWidth="1"/>
    <col min="257" max="510" width="9.140625" style="48"/>
    <col min="511" max="511" width="65.7109375" style="48" customWidth="1"/>
    <col min="512" max="512" width="20.7109375" style="48" customWidth="1"/>
    <col min="513" max="766" width="9.140625" style="48"/>
    <col min="767" max="767" width="65.7109375" style="48" customWidth="1"/>
    <col min="768" max="768" width="20.7109375" style="48" customWidth="1"/>
    <col min="769" max="1022" width="9.140625" style="48"/>
    <col min="1023" max="1023" width="65.7109375" style="48" customWidth="1"/>
    <col min="1024" max="1024" width="20.7109375" style="48" customWidth="1"/>
    <col min="1025" max="1278" width="9.140625" style="48"/>
    <col min="1279" max="1279" width="65.7109375" style="48" customWidth="1"/>
    <col min="1280" max="1280" width="20.7109375" style="48" customWidth="1"/>
    <col min="1281" max="1534" width="9.140625" style="48"/>
    <col min="1535" max="1535" width="65.7109375" style="48" customWidth="1"/>
    <col min="1536" max="1536" width="20.7109375" style="48" customWidth="1"/>
    <col min="1537" max="1790" width="9.140625" style="48"/>
    <col min="1791" max="1791" width="65.7109375" style="48" customWidth="1"/>
    <col min="1792" max="1792" width="20.7109375" style="48" customWidth="1"/>
    <col min="1793" max="2046" width="9.140625" style="48"/>
    <col min="2047" max="2047" width="65.7109375" style="48" customWidth="1"/>
    <col min="2048" max="2048" width="20.7109375" style="48" customWidth="1"/>
    <col min="2049" max="2302" width="9.140625" style="48"/>
    <col min="2303" max="2303" width="65.7109375" style="48" customWidth="1"/>
    <col min="2304" max="2304" width="20.7109375" style="48" customWidth="1"/>
    <col min="2305" max="2558" width="9.140625" style="48"/>
    <col min="2559" max="2559" width="65.7109375" style="48" customWidth="1"/>
    <col min="2560" max="2560" width="20.7109375" style="48" customWidth="1"/>
    <col min="2561" max="2814" width="9.140625" style="48"/>
    <col min="2815" max="2815" width="65.7109375" style="48" customWidth="1"/>
    <col min="2816" max="2816" width="20.7109375" style="48" customWidth="1"/>
    <col min="2817" max="3070" width="9.140625" style="48"/>
    <col min="3071" max="3071" width="65.7109375" style="48" customWidth="1"/>
    <col min="3072" max="3072" width="20.7109375" style="48" customWidth="1"/>
    <col min="3073" max="3326" width="9.140625" style="48"/>
    <col min="3327" max="3327" width="65.7109375" style="48" customWidth="1"/>
    <col min="3328" max="3328" width="20.7109375" style="48" customWidth="1"/>
    <col min="3329" max="3582" width="9.140625" style="48"/>
    <col min="3583" max="3583" width="65.7109375" style="48" customWidth="1"/>
    <col min="3584" max="3584" width="20.7109375" style="48" customWidth="1"/>
    <col min="3585" max="3838" width="9.140625" style="48"/>
    <col min="3839" max="3839" width="65.7109375" style="48" customWidth="1"/>
    <col min="3840" max="3840" width="20.7109375" style="48" customWidth="1"/>
    <col min="3841" max="4094" width="9.140625" style="48"/>
    <col min="4095" max="4095" width="65.7109375" style="48" customWidth="1"/>
    <col min="4096" max="4096" width="20.7109375" style="48" customWidth="1"/>
    <col min="4097" max="4350" width="9.140625" style="48"/>
    <col min="4351" max="4351" width="65.7109375" style="48" customWidth="1"/>
    <col min="4352" max="4352" width="20.7109375" style="48" customWidth="1"/>
    <col min="4353" max="4606" width="9.140625" style="48"/>
    <col min="4607" max="4607" width="65.7109375" style="48" customWidth="1"/>
    <col min="4608" max="4608" width="20.7109375" style="48" customWidth="1"/>
    <col min="4609" max="4862" width="9.140625" style="48"/>
    <col min="4863" max="4863" width="65.7109375" style="48" customWidth="1"/>
    <col min="4864" max="4864" width="20.7109375" style="48" customWidth="1"/>
    <col min="4865" max="5118" width="9.140625" style="48"/>
    <col min="5119" max="5119" width="65.7109375" style="48" customWidth="1"/>
    <col min="5120" max="5120" width="20.7109375" style="48" customWidth="1"/>
    <col min="5121" max="5374" width="9.140625" style="48"/>
    <col min="5375" max="5375" width="65.7109375" style="48" customWidth="1"/>
    <col min="5376" max="5376" width="20.7109375" style="48" customWidth="1"/>
    <col min="5377" max="5630" width="9.140625" style="48"/>
    <col min="5631" max="5631" width="65.7109375" style="48" customWidth="1"/>
    <col min="5632" max="5632" width="20.7109375" style="48" customWidth="1"/>
    <col min="5633" max="5886" width="9.140625" style="48"/>
    <col min="5887" max="5887" width="65.7109375" style="48" customWidth="1"/>
    <col min="5888" max="5888" width="20.7109375" style="48" customWidth="1"/>
    <col min="5889" max="6142" width="9.140625" style="48"/>
    <col min="6143" max="6143" width="65.7109375" style="48" customWidth="1"/>
    <col min="6144" max="6144" width="20.7109375" style="48" customWidth="1"/>
    <col min="6145" max="6398" width="9.140625" style="48"/>
    <col min="6399" max="6399" width="65.7109375" style="48" customWidth="1"/>
    <col min="6400" max="6400" width="20.7109375" style="48" customWidth="1"/>
    <col min="6401" max="6654" width="9.140625" style="48"/>
    <col min="6655" max="6655" width="65.7109375" style="48" customWidth="1"/>
    <col min="6656" max="6656" width="20.7109375" style="48" customWidth="1"/>
    <col min="6657" max="6910" width="9.140625" style="48"/>
    <col min="6911" max="6911" width="65.7109375" style="48" customWidth="1"/>
    <col min="6912" max="6912" width="20.7109375" style="48" customWidth="1"/>
    <col min="6913" max="7166" width="9.140625" style="48"/>
    <col min="7167" max="7167" width="65.7109375" style="48" customWidth="1"/>
    <col min="7168" max="7168" width="20.7109375" style="48" customWidth="1"/>
    <col min="7169" max="7422" width="9.140625" style="48"/>
    <col min="7423" max="7423" width="65.7109375" style="48" customWidth="1"/>
    <col min="7424" max="7424" width="20.7109375" style="48" customWidth="1"/>
    <col min="7425" max="7678" width="9.140625" style="48"/>
    <col min="7679" max="7679" width="65.7109375" style="48" customWidth="1"/>
    <col min="7680" max="7680" width="20.7109375" style="48" customWidth="1"/>
    <col min="7681" max="7934" width="9.140625" style="48"/>
    <col min="7935" max="7935" width="65.7109375" style="48" customWidth="1"/>
    <col min="7936" max="7936" width="20.7109375" style="48" customWidth="1"/>
    <col min="7937" max="8190" width="9.140625" style="48"/>
    <col min="8191" max="8191" width="65.7109375" style="48" customWidth="1"/>
    <col min="8192" max="8192" width="20.7109375" style="48" customWidth="1"/>
    <col min="8193" max="8446" width="9.140625" style="48"/>
    <col min="8447" max="8447" width="65.7109375" style="48" customWidth="1"/>
    <col min="8448" max="8448" width="20.7109375" style="48" customWidth="1"/>
    <col min="8449" max="8702" width="9.140625" style="48"/>
    <col min="8703" max="8703" width="65.7109375" style="48" customWidth="1"/>
    <col min="8704" max="8704" width="20.7109375" style="48" customWidth="1"/>
    <col min="8705" max="8958" width="9.140625" style="48"/>
    <col min="8959" max="8959" width="65.7109375" style="48" customWidth="1"/>
    <col min="8960" max="8960" width="20.7109375" style="48" customWidth="1"/>
    <col min="8961" max="9214" width="9.140625" style="48"/>
    <col min="9215" max="9215" width="65.7109375" style="48" customWidth="1"/>
    <col min="9216" max="9216" width="20.7109375" style="48" customWidth="1"/>
    <col min="9217" max="9470" width="9.140625" style="48"/>
    <col min="9471" max="9471" width="65.7109375" style="48" customWidth="1"/>
    <col min="9472" max="9472" width="20.7109375" style="48" customWidth="1"/>
    <col min="9473" max="9726" width="9.140625" style="48"/>
    <col min="9727" max="9727" width="65.7109375" style="48" customWidth="1"/>
    <col min="9728" max="9728" width="20.7109375" style="48" customWidth="1"/>
    <col min="9729" max="9982" width="9.140625" style="48"/>
    <col min="9983" max="9983" width="65.7109375" style="48" customWidth="1"/>
    <col min="9984" max="9984" width="20.7109375" style="48" customWidth="1"/>
    <col min="9985" max="10238" width="9.140625" style="48"/>
    <col min="10239" max="10239" width="65.7109375" style="48" customWidth="1"/>
    <col min="10240" max="10240" width="20.7109375" style="48" customWidth="1"/>
    <col min="10241" max="10494" width="9.140625" style="48"/>
    <col min="10495" max="10495" width="65.7109375" style="48" customWidth="1"/>
    <col min="10496" max="10496" width="20.7109375" style="48" customWidth="1"/>
    <col min="10497" max="10750" width="9.140625" style="48"/>
    <col min="10751" max="10751" width="65.7109375" style="48" customWidth="1"/>
    <col min="10752" max="10752" width="20.7109375" style="48" customWidth="1"/>
    <col min="10753" max="11006" width="9.140625" style="48"/>
    <col min="11007" max="11007" width="65.7109375" style="48" customWidth="1"/>
    <col min="11008" max="11008" width="20.7109375" style="48" customWidth="1"/>
    <col min="11009" max="11262" width="9.140625" style="48"/>
    <col min="11263" max="11263" width="65.7109375" style="48" customWidth="1"/>
    <col min="11264" max="11264" width="20.7109375" style="48" customWidth="1"/>
    <col min="11265" max="11518" width="9.140625" style="48"/>
    <col min="11519" max="11519" width="65.7109375" style="48" customWidth="1"/>
    <col min="11520" max="11520" width="20.7109375" style="48" customWidth="1"/>
    <col min="11521" max="11774" width="9.140625" style="48"/>
    <col min="11775" max="11775" width="65.7109375" style="48" customWidth="1"/>
    <col min="11776" max="11776" width="20.7109375" style="48" customWidth="1"/>
    <col min="11777" max="12030" width="9.140625" style="48"/>
    <col min="12031" max="12031" width="65.7109375" style="48" customWidth="1"/>
    <col min="12032" max="12032" width="20.7109375" style="48" customWidth="1"/>
    <col min="12033" max="12286" width="9.140625" style="48"/>
    <col min="12287" max="12287" width="65.7109375" style="48" customWidth="1"/>
    <col min="12288" max="12288" width="20.7109375" style="48" customWidth="1"/>
    <col min="12289" max="12542" width="9.140625" style="48"/>
    <col min="12543" max="12543" width="65.7109375" style="48" customWidth="1"/>
    <col min="12544" max="12544" width="20.7109375" style="48" customWidth="1"/>
    <col min="12545" max="12798" width="9.140625" style="48"/>
    <col min="12799" max="12799" width="65.7109375" style="48" customWidth="1"/>
    <col min="12800" max="12800" width="20.7109375" style="48" customWidth="1"/>
    <col min="12801" max="13054" width="9.140625" style="48"/>
    <col min="13055" max="13055" width="65.7109375" style="48" customWidth="1"/>
    <col min="13056" max="13056" width="20.7109375" style="48" customWidth="1"/>
    <col min="13057" max="13310" width="9.140625" style="48"/>
    <col min="13311" max="13311" width="65.7109375" style="48" customWidth="1"/>
    <col min="13312" max="13312" width="20.7109375" style="48" customWidth="1"/>
    <col min="13313" max="13566" width="9.140625" style="48"/>
    <col min="13567" max="13567" width="65.7109375" style="48" customWidth="1"/>
    <col min="13568" max="13568" width="20.7109375" style="48" customWidth="1"/>
    <col min="13569" max="13822" width="9.140625" style="48"/>
    <col min="13823" max="13823" width="65.7109375" style="48" customWidth="1"/>
    <col min="13824" max="13824" width="20.7109375" style="48" customWidth="1"/>
    <col min="13825" max="14078" width="9.140625" style="48"/>
    <col min="14079" max="14079" width="65.7109375" style="48" customWidth="1"/>
    <col min="14080" max="14080" width="20.7109375" style="48" customWidth="1"/>
    <col min="14081" max="14334" width="9.140625" style="48"/>
    <col min="14335" max="14335" width="65.7109375" style="48" customWidth="1"/>
    <col min="14336" max="14336" width="20.7109375" style="48" customWidth="1"/>
    <col min="14337" max="14590" width="9.140625" style="48"/>
    <col min="14591" max="14591" width="65.7109375" style="48" customWidth="1"/>
    <col min="14592" max="14592" width="20.7109375" style="48" customWidth="1"/>
    <col min="14593" max="14846" width="9.140625" style="48"/>
    <col min="14847" max="14847" width="65.7109375" style="48" customWidth="1"/>
    <col min="14848" max="14848" width="20.7109375" style="48" customWidth="1"/>
    <col min="14849" max="15102" width="9.140625" style="48"/>
    <col min="15103" max="15103" width="65.7109375" style="48" customWidth="1"/>
    <col min="15104" max="15104" width="20.7109375" style="48" customWidth="1"/>
    <col min="15105" max="15358" width="9.140625" style="48"/>
    <col min="15359" max="15359" width="65.7109375" style="48" customWidth="1"/>
    <col min="15360" max="15360" width="20.7109375" style="48" customWidth="1"/>
    <col min="15361" max="15614" width="9.140625" style="48"/>
    <col min="15615" max="15615" width="65.7109375" style="48" customWidth="1"/>
    <col min="15616" max="15616" width="20.7109375" style="48" customWidth="1"/>
    <col min="15617" max="15870" width="9.140625" style="48"/>
    <col min="15871" max="15871" width="65.7109375" style="48" customWidth="1"/>
    <col min="15872" max="15872" width="20.7109375" style="48" customWidth="1"/>
    <col min="15873" max="16126" width="9.140625" style="48"/>
    <col min="16127" max="16127" width="65.7109375" style="48" customWidth="1"/>
    <col min="16128" max="16128" width="20.7109375" style="48" customWidth="1"/>
    <col min="16129" max="16384" width="9.140625" style="48"/>
  </cols>
  <sheetData>
    <row r="1" spans="1:12" ht="24.95" customHeight="1" x14ac:dyDescent="0.25">
      <c r="A1" s="145" t="s">
        <v>176</v>
      </c>
      <c r="B1" s="146"/>
      <c r="C1" s="147"/>
    </row>
    <row r="2" spans="1:12" ht="24.95" customHeight="1" x14ac:dyDescent="0.25">
      <c r="A2" s="148" t="s">
        <v>1</v>
      </c>
      <c r="B2" s="149"/>
      <c r="C2" s="150"/>
    </row>
    <row r="3" spans="1:12" ht="24.95" customHeight="1" x14ac:dyDescent="0.25">
      <c r="A3" s="49" t="s">
        <v>177</v>
      </c>
      <c r="B3" s="50" t="s">
        <v>178</v>
      </c>
      <c r="C3" s="51" t="s">
        <v>179</v>
      </c>
    </row>
    <row r="4" spans="1:12" ht="24.95" customHeight="1" thickBot="1" x14ac:dyDescent="0.3">
      <c r="A4" s="52">
        <v>0</v>
      </c>
      <c r="B4" s="52" t="s">
        <v>180</v>
      </c>
      <c r="C4" s="53"/>
    </row>
    <row r="5" spans="1:12" ht="24.95" customHeight="1" x14ac:dyDescent="0.25">
      <c r="A5" s="52">
        <v>1</v>
      </c>
      <c r="B5" s="52" t="s">
        <v>181</v>
      </c>
      <c r="C5" s="53"/>
      <c r="D5" s="151" t="s">
        <v>515</v>
      </c>
      <c r="E5" s="152"/>
      <c r="F5" s="152"/>
      <c r="G5" s="152"/>
      <c r="H5" s="152"/>
      <c r="I5" s="152"/>
      <c r="J5" s="152"/>
      <c r="K5" s="152"/>
      <c r="L5" s="153"/>
    </row>
    <row r="6" spans="1:12" ht="24.95" customHeight="1" x14ac:dyDescent="0.25">
      <c r="A6" s="52">
        <v>2</v>
      </c>
      <c r="B6" s="52" t="s">
        <v>182</v>
      </c>
      <c r="C6" s="53"/>
      <c r="D6" s="139" t="s">
        <v>516</v>
      </c>
      <c r="E6" s="140"/>
      <c r="F6" s="140"/>
      <c r="G6" s="140"/>
      <c r="H6" s="140"/>
      <c r="I6" s="140"/>
      <c r="J6" s="140"/>
      <c r="K6" s="140"/>
      <c r="L6" s="141"/>
    </row>
    <row r="7" spans="1:12" ht="24.95" customHeight="1" x14ac:dyDescent="0.25">
      <c r="A7" s="52">
        <v>3</v>
      </c>
      <c r="B7" s="52" t="s">
        <v>183</v>
      </c>
      <c r="C7" s="53"/>
      <c r="D7" s="139" t="s">
        <v>517</v>
      </c>
      <c r="E7" s="140"/>
      <c r="F7" s="140"/>
      <c r="G7" s="140"/>
      <c r="H7" s="140"/>
      <c r="I7" s="140"/>
      <c r="J7" s="140"/>
      <c r="K7" s="140"/>
      <c r="L7" s="141"/>
    </row>
    <row r="8" spans="1:12" ht="24.95" customHeight="1" x14ac:dyDescent="0.25">
      <c r="A8" s="52">
        <v>4</v>
      </c>
      <c r="B8" s="52" t="s">
        <v>184</v>
      </c>
      <c r="C8" s="53"/>
      <c r="D8" s="139" t="s">
        <v>518</v>
      </c>
      <c r="E8" s="140"/>
      <c r="F8" s="140"/>
      <c r="G8" s="140"/>
      <c r="H8" s="140"/>
      <c r="I8" s="140"/>
      <c r="J8" s="140"/>
      <c r="K8" s="140"/>
      <c r="L8" s="141"/>
    </row>
    <row r="9" spans="1:12" ht="24.95" customHeight="1" x14ac:dyDescent="0.25">
      <c r="A9" s="52"/>
      <c r="B9" s="54" t="s">
        <v>185</v>
      </c>
      <c r="C9" s="55"/>
      <c r="D9" s="139" t="s">
        <v>519</v>
      </c>
      <c r="E9" s="140"/>
      <c r="F9" s="140"/>
      <c r="G9" s="140"/>
      <c r="H9" s="140"/>
      <c r="I9" s="140"/>
      <c r="J9" s="140"/>
      <c r="K9" s="140"/>
      <c r="L9" s="141"/>
    </row>
    <row r="10" spans="1:12" ht="30.75" customHeight="1" x14ac:dyDescent="0.25">
      <c r="A10" s="52"/>
      <c r="B10" s="54" t="s">
        <v>186</v>
      </c>
      <c r="C10" s="55"/>
      <c r="D10" s="139"/>
      <c r="E10" s="140"/>
      <c r="F10" s="140"/>
      <c r="G10" s="140"/>
      <c r="H10" s="140"/>
      <c r="I10" s="140"/>
      <c r="J10" s="140"/>
      <c r="K10" s="140"/>
      <c r="L10" s="141"/>
    </row>
    <row r="11" spans="1:12" ht="24.95" customHeight="1" x14ac:dyDescent="0.25">
      <c r="A11" s="52"/>
      <c r="B11" s="54" t="s">
        <v>187</v>
      </c>
      <c r="C11" s="55"/>
      <c r="D11" s="139" t="s">
        <v>530</v>
      </c>
      <c r="E11" s="140"/>
      <c r="F11" s="140"/>
      <c r="G11" s="140"/>
      <c r="H11" s="140"/>
      <c r="I11" s="140"/>
      <c r="J11" s="140"/>
      <c r="K11" s="140"/>
      <c r="L11" s="141"/>
    </row>
    <row r="12" spans="1:12" ht="24.95" customHeight="1" x14ac:dyDescent="0.25">
      <c r="A12" s="56" t="s">
        <v>188</v>
      </c>
      <c r="B12" s="57"/>
      <c r="C12" s="57"/>
      <c r="D12" s="139"/>
      <c r="E12" s="140"/>
      <c r="F12" s="140"/>
      <c r="G12" s="140"/>
      <c r="H12" s="140"/>
      <c r="I12" s="140"/>
      <c r="J12" s="140"/>
      <c r="K12" s="140"/>
      <c r="L12" s="141"/>
    </row>
    <row r="13" spans="1:12" ht="24.95" customHeight="1" thickBot="1" x14ac:dyDescent="0.3">
      <c r="B13" s="57"/>
      <c r="C13" s="57"/>
      <c r="D13" s="142"/>
      <c r="E13" s="143"/>
      <c r="F13" s="143"/>
      <c r="G13" s="143"/>
      <c r="H13" s="143"/>
      <c r="I13" s="143"/>
      <c r="J13" s="143"/>
      <c r="K13" s="143"/>
      <c r="L13" s="144"/>
    </row>
    <row r="14" spans="1:12" ht="24.95" customHeight="1" x14ac:dyDescent="0.25">
      <c r="A14" s="58" t="s">
        <v>189</v>
      </c>
      <c r="B14" s="57"/>
      <c r="C14" s="57"/>
    </row>
    <row r="15" spans="1:12" ht="24.95" customHeight="1" x14ac:dyDescent="0.25"/>
  </sheetData>
  <mergeCells count="8">
    <mergeCell ref="D11:L13"/>
    <mergeCell ref="A1:C1"/>
    <mergeCell ref="A2:C2"/>
    <mergeCell ref="D9:L10"/>
    <mergeCell ref="D5:L5"/>
    <mergeCell ref="D6:L6"/>
    <mergeCell ref="D7:L7"/>
    <mergeCell ref="D8:L8"/>
  </mergeCells>
  <pageMargins left="0.25" right="0.25" top="0.75" bottom="0.75" header="0.3" footer="0.3"/>
  <pageSetup paperSize="8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D46D8-9CFB-4722-9E92-8036236725B3}">
  <sheetPr>
    <pageSetUpPr fitToPage="1"/>
  </sheetPr>
  <dimension ref="A1:G12"/>
  <sheetViews>
    <sheetView view="pageBreakPreview" zoomScale="80" zoomScaleNormal="110" zoomScaleSheetLayoutView="80" workbookViewId="0">
      <selection activeCell="A3" sqref="A3:G3"/>
    </sheetView>
  </sheetViews>
  <sheetFormatPr defaultRowHeight="12.75" x14ac:dyDescent="0.2"/>
  <cols>
    <col min="1" max="1" width="8.5703125" style="130" customWidth="1"/>
    <col min="2" max="2" width="17" style="130" customWidth="1"/>
    <col min="3" max="3" width="58.140625" style="131" customWidth="1"/>
    <col min="4" max="4" width="12" style="130" customWidth="1"/>
    <col min="5" max="5" width="13.7109375" style="132" customWidth="1"/>
    <col min="6" max="7" width="13.7109375" style="129" customWidth="1"/>
    <col min="8" max="8" width="36.5703125" style="129" bestFit="1" customWidth="1"/>
    <col min="9" max="256" width="9.140625" style="129"/>
    <col min="257" max="257" width="8.5703125" style="129" customWidth="1"/>
    <col min="258" max="258" width="17" style="129" customWidth="1"/>
    <col min="259" max="259" width="58.140625" style="129" customWidth="1"/>
    <col min="260" max="260" width="12" style="129" customWidth="1"/>
    <col min="261" max="263" width="13.7109375" style="129" customWidth="1"/>
    <col min="264" max="264" width="36.5703125" style="129" bestFit="1" customWidth="1"/>
    <col min="265" max="512" width="9.140625" style="129"/>
    <col min="513" max="513" width="8.5703125" style="129" customWidth="1"/>
    <col min="514" max="514" width="17" style="129" customWidth="1"/>
    <col min="515" max="515" width="58.140625" style="129" customWidth="1"/>
    <col min="516" max="516" width="12" style="129" customWidth="1"/>
    <col min="517" max="519" width="13.7109375" style="129" customWidth="1"/>
    <col min="520" max="520" width="36.5703125" style="129" bestFit="1" customWidth="1"/>
    <col min="521" max="768" width="9.140625" style="129"/>
    <col min="769" max="769" width="8.5703125" style="129" customWidth="1"/>
    <col min="770" max="770" width="17" style="129" customWidth="1"/>
    <col min="771" max="771" width="58.140625" style="129" customWidth="1"/>
    <col min="772" max="772" width="12" style="129" customWidth="1"/>
    <col min="773" max="775" width="13.7109375" style="129" customWidth="1"/>
    <col min="776" max="776" width="36.5703125" style="129" bestFit="1" customWidth="1"/>
    <col min="777" max="1024" width="9.140625" style="129"/>
    <col min="1025" max="1025" width="8.5703125" style="129" customWidth="1"/>
    <col min="1026" max="1026" width="17" style="129" customWidth="1"/>
    <col min="1027" max="1027" width="58.140625" style="129" customWidth="1"/>
    <col min="1028" max="1028" width="12" style="129" customWidth="1"/>
    <col min="1029" max="1031" width="13.7109375" style="129" customWidth="1"/>
    <col min="1032" max="1032" width="36.5703125" style="129" bestFit="1" customWidth="1"/>
    <col min="1033" max="1280" width="9.140625" style="129"/>
    <col min="1281" max="1281" width="8.5703125" style="129" customWidth="1"/>
    <col min="1282" max="1282" width="17" style="129" customWidth="1"/>
    <col min="1283" max="1283" width="58.140625" style="129" customWidth="1"/>
    <col min="1284" max="1284" width="12" style="129" customWidth="1"/>
    <col min="1285" max="1287" width="13.7109375" style="129" customWidth="1"/>
    <col min="1288" max="1288" width="36.5703125" style="129" bestFit="1" customWidth="1"/>
    <col min="1289" max="1536" width="9.140625" style="129"/>
    <col min="1537" max="1537" width="8.5703125" style="129" customWidth="1"/>
    <col min="1538" max="1538" width="17" style="129" customWidth="1"/>
    <col min="1539" max="1539" width="58.140625" style="129" customWidth="1"/>
    <col min="1540" max="1540" width="12" style="129" customWidth="1"/>
    <col min="1541" max="1543" width="13.7109375" style="129" customWidth="1"/>
    <col min="1544" max="1544" width="36.5703125" style="129" bestFit="1" customWidth="1"/>
    <col min="1545" max="1792" width="9.140625" style="129"/>
    <col min="1793" max="1793" width="8.5703125" style="129" customWidth="1"/>
    <col min="1794" max="1794" width="17" style="129" customWidth="1"/>
    <col min="1795" max="1795" width="58.140625" style="129" customWidth="1"/>
    <col min="1796" max="1796" width="12" style="129" customWidth="1"/>
    <col min="1797" max="1799" width="13.7109375" style="129" customWidth="1"/>
    <col min="1800" max="1800" width="36.5703125" style="129" bestFit="1" customWidth="1"/>
    <col min="1801" max="2048" width="9.140625" style="129"/>
    <col min="2049" max="2049" width="8.5703125" style="129" customWidth="1"/>
    <col min="2050" max="2050" width="17" style="129" customWidth="1"/>
    <col min="2051" max="2051" width="58.140625" style="129" customWidth="1"/>
    <col min="2052" max="2052" width="12" style="129" customWidth="1"/>
    <col min="2053" max="2055" width="13.7109375" style="129" customWidth="1"/>
    <col min="2056" max="2056" width="36.5703125" style="129" bestFit="1" customWidth="1"/>
    <col min="2057" max="2304" width="9.140625" style="129"/>
    <col min="2305" max="2305" width="8.5703125" style="129" customWidth="1"/>
    <col min="2306" max="2306" width="17" style="129" customWidth="1"/>
    <col min="2307" max="2307" width="58.140625" style="129" customWidth="1"/>
    <col min="2308" max="2308" width="12" style="129" customWidth="1"/>
    <col min="2309" max="2311" width="13.7109375" style="129" customWidth="1"/>
    <col min="2312" max="2312" width="36.5703125" style="129" bestFit="1" customWidth="1"/>
    <col min="2313" max="2560" width="9.140625" style="129"/>
    <col min="2561" max="2561" width="8.5703125" style="129" customWidth="1"/>
    <col min="2562" max="2562" width="17" style="129" customWidth="1"/>
    <col min="2563" max="2563" width="58.140625" style="129" customWidth="1"/>
    <col min="2564" max="2564" width="12" style="129" customWidth="1"/>
    <col min="2565" max="2567" width="13.7109375" style="129" customWidth="1"/>
    <col min="2568" max="2568" width="36.5703125" style="129" bestFit="1" customWidth="1"/>
    <col min="2569" max="2816" width="9.140625" style="129"/>
    <col min="2817" max="2817" width="8.5703125" style="129" customWidth="1"/>
    <col min="2818" max="2818" width="17" style="129" customWidth="1"/>
    <col min="2819" max="2819" width="58.140625" style="129" customWidth="1"/>
    <col min="2820" max="2820" width="12" style="129" customWidth="1"/>
    <col min="2821" max="2823" width="13.7109375" style="129" customWidth="1"/>
    <col min="2824" max="2824" width="36.5703125" style="129" bestFit="1" customWidth="1"/>
    <col min="2825" max="3072" width="9.140625" style="129"/>
    <col min="3073" max="3073" width="8.5703125" style="129" customWidth="1"/>
    <col min="3074" max="3074" width="17" style="129" customWidth="1"/>
    <col min="3075" max="3075" width="58.140625" style="129" customWidth="1"/>
    <col min="3076" max="3076" width="12" style="129" customWidth="1"/>
    <col min="3077" max="3079" width="13.7109375" style="129" customWidth="1"/>
    <col min="3080" max="3080" width="36.5703125" style="129" bestFit="1" customWidth="1"/>
    <col min="3081" max="3328" width="9.140625" style="129"/>
    <col min="3329" max="3329" width="8.5703125" style="129" customWidth="1"/>
    <col min="3330" max="3330" width="17" style="129" customWidth="1"/>
    <col min="3331" max="3331" width="58.140625" style="129" customWidth="1"/>
    <col min="3332" max="3332" width="12" style="129" customWidth="1"/>
    <col min="3333" max="3335" width="13.7109375" style="129" customWidth="1"/>
    <col min="3336" max="3336" width="36.5703125" style="129" bestFit="1" customWidth="1"/>
    <col min="3337" max="3584" width="9.140625" style="129"/>
    <col min="3585" max="3585" width="8.5703125" style="129" customWidth="1"/>
    <col min="3586" max="3586" width="17" style="129" customWidth="1"/>
    <col min="3587" max="3587" width="58.140625" style="129" customWidth="1"/>
    <col min="3588" max="3588" width="12" style="129" customWidth="1"/>
    <col min="3589" max="3591" width="13.7109375" style="129" customWidth="1"/>
    <col min="3592" max="3592" width="36.5703125" style="129" bestFit="1" customWidth="1"/>
    <col min="3593" max="3840" width="9.140625" style="129"/>
    <col min="3841" max="3841" width="8.5703125" style="129" customWidth="1"/>
    <col min="3842" max="3842" width="17" style="129" customWidth="1"/>
    <col min="3843" max="3843" width="58.140625" style="129" customWidth="1"/>
    <col min="3844" max="3844" width="12" style="129" customWidth="1"/>
    <col min="3845" max="3847" width="13.7109375" style="129" customWidth="1"/>
    <col min="3848" max="3848" width="36.5703125" style="129" bestFit="1" customWidth="1"/>
    <col min="3849" max="4096" width="9.140625" style="129"/>
    <col min="4097" max="4097" width="8.5703125" style="129" customWidth="1"/>
    <col min="4098" max="4098" width="17" style="129" customWidth="1"/>
    <col min="4099" max="4099" width="58.140625" style="129" customWidth="1"/>
    <col min="4100" max="4100" width="12" style="129" customWidth="1"/>
    <col min="4101" max="4103" width="13.7109375" style="129" customWidth="1"/>
    <col min="4104" max="4104" width="36.5703125" style="129" bestFit="1" customWidth="1"/>
    <col min="4105" max="4352" width="9.140625" style="129"/>
    <col min="4353" max="4353" width="8.5703125" style="129" customWidth="1"/>
    <col min="4354" max="4354" width="17" style="129" customWidth="1"/>
    <col min="4355" max="4355" width="58.140625" style="129" customWidth="1"/>
    <col min="4356" max="4356" width="12" style="129" customWidth="1"/>
    <col min="4357" max="4359" width="13.7109375" style="129" customWidth="1"/>
    <col min="4360" max="4360" width="36.5703125" style="129" bestFit="1" customWidth="1"/>
    <col min="4361" max="4608" width="9.140625" style="129"/>
    <col min="4609" max="4609" width="8.5703125" style="129" customWidth="1"/>
    <col min="4610" max="4610" width="17" style="129" customWidth="1"/>
    <col min="4611" max="4611" width="58.140625" style="129" customWidth="1"/>
    <col min="4612" max="4612" width="12" style="129" customWidth="1"/>
    <col min="4613" max="4615" width="13.7109375" style="129" customWidth="1"/>
    <col min="4616" max="4616" width="36.5703125" style="129" bestFit="1" customWidth="1"/>
    <col min="4617" max="4864" width="9.140625" style="129"/>
    <col min="4865" max="4865" width="8.5703125" style="129" customWidth="1"/>
    <col min="4866" max="4866" width="17" style="129" customWidth="1"/>
    <col min="4867" max="4867" width="58.140625" style="129" customWidth="1"/>
    <col min="4868" max="4868" width="12" style="129" customWidth="1"/>
    <col min="4869" max="4871" width="13.7109375" style="129" customWidth="1"/>
    <col min="4872" max="4872" width="36.5703125" style="129" bestFit="1" customWidth="1"/>
    <col min="4873" max="5120" width="9.140625" style="129"/>
    <col min="5121" max="5121" width="8.5703125" style="129" customWidth="1"/>
    <col min="5122" max="5122" width="17" style="129" customWidth="1"/>
    <col min="5123" max="5123" width="58.140625" style="129" customWidth="1"/>
    <col min="5124" max="5124" width="12" style="129" customWidth="1"/>
    <col min="5125" max="5127" width="13.7109375" style="129" customWidth="1"/>
    <col min="5128" max="5128" width="36.5703125" style="129" bestFit="1" customWidth="1"/>
    <col min="5129" max="5376" width="9.140625" style="129"/>
    <col min="5377" max="5377" width="8.5703125" style="129" customWidth="1"/>
    <col min="5378" max="5378" width="17" style="129" customWidth="1"/>
    <col min="5379" max="5379" width="58.140625" style="129" customWidth="1"/>
    <col min="5380" max="5380" width="12" style="129" customWidth="1"/>
    <col min="5381" max="5383" width="13.7109375" style="129" customWidth="1"/>
    <col min="5384" max="5384" width="36.5703125" style="129" bestFit="1" customWidth="1"/>
    <col min="5385" max="5632" width="9.140625" style="129"/>
    <col min="5633" max="5633" width="8.5703125" style="129" customWidth="1"/>
    <col min="5634" max="5634" width="17" style="129" customWidth="1"/>
    <col min="5635" max="5635" width="58.140625" style="129" customWidth="1"/>
    <col min="5636" max="5636" width="12" style="129" customWidth="1"/>
    <col min="5637" max="5639" width="13.7109375" style="129" customWidth="1"/>
    <col min="5640" max="5640" width="36.5703125" style="129" bestFit="1" customWidth="1"/>
    <col min="5641" max="5888" width="9.140625" style="129"/>
    <col min="5889" max="5889" width="8.5703125" style="129" customWidth="1"/>
    <col min="5890" max="5890" width="17" style="129" customWidth="1"/>
    <col min="5891" max="5891" width="58.140625" style="129" customWidth="1"/>
    <col min="5892" max="5892" width="12" style="129" customWidth="1"/>
    <col min="5893" max="5895" width="13.7109375" style="129" customWidth="1"/>
    <col min="5896" max="5896" width="36.5703125" style="129" bestFit="1" customWidth="1"/>
    <col min="5897" max="6144" width="9.140625" style="129"/>
    <col min="6145" max="6145" width="8.5703125" style="129" customWidth="1"/>
    <col min="6146" max="6146" width="17" style="129" customWidth="1"/>
    <col min="6147" max="6147" width="58.140625" style="129" customWidth="1"/>
    <col min="6148" max="6148" width="12" style="129" customWidth="1"/>
    <col min="6149" max="6151" width="13.7109375" style="129" customWidth="1"/>
    <col min="6152" max="6152" width="36.5703125" style="129" bestFit="1" customWidth="1"/>
    <col min="6153" max="6400" width="9.140625" style="129"/>
    <col min="6401" max="6401" width="8.5703125" style="129" customWidth="1"/>
    <col min="6402" max="6402" width="17" style="129" customWidth="1"/>
    <col min="6403" max="6403" width="58.140625" style="129" customWidth="1"/>
    <col min="6404" max="6404" width="12" style="129" customWidth="1"/>
    <col min="6405" max="6407" width="13.7109375" style="129" customWidth="1"/>
    <col min="6408" max="6408" width="36.5703125" style="129" bestFit="1" customWidth="1"/>
    <col min="6409" max="6656" width="9.140625" style="129"/>
    <col min="6657" max="6657" width="8.5703125" style="129" customWidth="1"/>
    <col min="6658" max="6658" width="17" style="129" customWidth="1"/>
    <col min="6659" max="6659" width="58.140625" style="129" customWidth="1"/>
    <col min="6660" max="6660" width="12" style="129" customWidth="1"/>
    <col min="6661" max="6663" width="13.7109375" style="129" customWidth="1"/>
    <col min="6664" max="6664" width="36.5703125" style="129" bestFit="1" customWidth="1"/>
    <col min="6665" max="6912" width="9.140625" style="129"/>
    <col min="6913" max="6913" width="8.5703125" style="129" customWidth="1"/>
    <col min="6914" max="6914" width="17" style="129" customWidth="1"/>
    <col min="6915" max="6915" width="58.140625" style="129" customWidth="1"/>
    <col min="6916" max="6916" width="12" style="129" customWidth="1"/>
    <col min="6917" max="6919" width="13.7109375" style="129" customWidth="1"/>
    <col min="6920" max="6920" width="36.5703125" style="129" bestFit="1" customWidth="1"/>
    <col min="6921" max="7168" width="9.140625" style="129"/>
    <col min="7169" max="7169" width="8.5703125" style="129" customWidth="1"/>
    <col min="7170" max="7170" width="17" style="129" customWidth="1"/>
    <col min="7171" max="7171" width="58.140625" style="129" customWidth="1"/>
    <col min="7172" max="7172" width="12" style="129" customWidth="1"/>
    <col min="7173" max="7175" width="13.7109375" style="129" customWidth="1"/>
    <col min="7176" max="7176" width="36.5703125" style="129" bestFit="1" customWidth="1"/>
    <col min="7177" max="7424" width="9.140625" style="129"/>
    <col min="7425" max="7425" width="8.5703125" style="129" customWidth="1"/>
    <col min="7426" max="7426" width="17" style="129" customWidth="1"/>
    <col min="7427" max="7427" width="58.140625" style="129" customWidth="1"/>
    <col min="7428" max="7428" width="12" style="129" customWidth="1"/>
    <col min="7429" max="7431" width="13.7109375" style="129" customWidth="1"/>
    <col min="7432" max="7432" width="36.5703125" style="129" bestFit="1" customWidth="1"/>
    <col min="7433" max="7680" width="9.140625" style="129"/>
    <col min="7681" max="7681" width="8.5703125" style="129" customWidth="1"/>
    <col min="7682" max="7682" width="17" style="129" customWidth="1"/>
    <col min="7683" max="7683" width="58.140625" style="129" customWidth="1"/>
    <col min="7684" max="7684" width="12" style="129" customWidth="1"/>
    <col min="7685" max="7687" width="13.7109375" style="129" customWidth="1"/>
    <col min="7688" max="7688" width="36.5703125" style="129" bestFit="1" customWidth="1"/>
    <col min="7689" max="7936" width="9.140625" style="129"/>
    <col min="7937" max="7937" width="8.5703125" style="129" customWidth="1"/>
    <col min="7938" max="7938" width="17" style="129" customWidth="1"/>
    <col min="7939" max="7939" width="58.140625" style="129" customWidth="1"/>
    <col min="7940" max="7940" width="12" style="129" customWidth="1"/>
    <col min="7941" max="7943" width="13.7109375" style="129" customWidth="1"/>
    <col min="7944" max="7944" width="36.5703125" style="129" bestFit="1" customWidth="1"/>
    <col min="7945" max="8192" width="9.140625" style="129"/>
    <col min="8193" max="8193" width="8.5703125" style="129" customWidth="1"/>
    <col min="8194" max="8194" width="17" style="129" customWidth="1"/>
    <col min="8195" max="8195" width="58.140625" style="129" customWidth="1"/>
    <col min="8196" max="8196" width="12" style="129" customWidth="1"/>
    <col min="8197" max="8199" width="13.7109375" style="129" customWidth="1"/>
    <col min="8200" max="8200" width="36.5703125" style="129" bestFit="1" customWidth="1"/>
    <col min="8201" max="8448" width="9.140625" style="129"/>
    <col min="8449" max="8449" width="8.5703125" style="129" customWidth="1"/>
    <col min="8450" max="8450" width="17" style="129" customWidth="1"/>
    <col min="8451" max="8451" width="58.140625" style="129" customWidth="1"/>
    <col min="8452" max="8452" width="12" style="129" customWidth="1"/>
    <col min="8453" max="8455" width="13.7109375" style="129" customWidth="1"/>
    <col min="8456" max="8456" width="36.5703125" style="129" bestFit="1" customWidth="1"/>
    <col min="8457" max="8704" width="9.140625" style="129"/>
    <col min="8705" max="8705" width="8.5703125" style="129" customWidth="1"/>
    <col min="8706" max="8706" width="17" style="129" customWidth="1"/>
    <col min="8707" max="8707" width="58.140625" style="129" customWidth="1"/>
    <col min="8708" max="8708" width="12" style="129" customWidth="1"/>
    <col min="8709" max="8711" width="13.7109375" style="129" customWidth="1"/>
    <col min="8712" max="8712" width="36.5703125" style="129" bestFit="1" customWidth="1"/>
    <col min="8713" max="8960" width="9.140625" style="129"/>
    <col min="8961" max="8961" width="8.5703125" style="129" customWidth="1"/>
    <col min="8962" max="8962" width="17" style="129" customWidth="1"/>
    <col min="8963" max="8963" width="58.140625" style="129" customWidth="1"/>
    <col min="8964" max="8964" width="12" style="129" customWidth="1"/>
    <col min="8965" max="8967" width="13.7109375" style="129" customWidth="1"/>
    <col min="8968" max="8968" width="36.5703125" style="129" bestFit="1" customWidth="1"/>
    <col min="8969" max="9216" width="9.140625" style="129"/>
    <col min="9217" max="9217" width="8.5703125" style="129" customWidth="1"/>
    <col min="9218" max="9218" width="17" style="129" customWidth="1"/>
    <col min="9219" max="9219" width="58.140625" style="129" customWidth="1"/>
    <col min="9220" max="9220" width="12" style="129" customWidth="1"/>
    <col min="9221" max="9223" width="13.7109375" style="129" customWidth="1"/>
    <col min="9224" max="9224" width="36.5703125" style="129" bestFit="1" customWidth="1"/>
    <col min="9225" max="9472" width="9.140625" style="129"/>
    <col min="9473" max="9473" width="8.5703125" style="129" customWidth="1"/>
    <col min="9474" max="9474" width="17" style="129" customWidth="1"/>
    <col min="9475" max="9475" width="58.140625" style="129" customWidth="1"/>
    <col min="9476" max="9476" width="12" style="129" customWidth="1"/>
    <col min="9477" max="9479" width="13.7109375" style="129" customWidth="1"/>
    <col min="9480" max="9480" width="36.5703125" style="129" bestFit="1" customWidth="1"/>
    <col min="9481" max="9728" width="9.140625" style="129"/>
    <col min="9729" max="9729" width="8.5703125" style="129" customWidth="1"/>
    <col min="9730" max="9730" width="17" style="129" customWidth="1"/>
    <col min="9731" max="9731" width="58.140625" style="129" customWidth="1"/>
    <col min="9732" max="9732" width="12" style="129" customWidth="1"/>
    <col min="9733" max="9735" width="13.7109375" style="129" customWidth="1"/>
    <col min="9736" max="9736" width="36.5703125" style="129" bestFit="1" customWidth="1"/>
    <col min="9737" max="9984" width="9.140625" style="129"/>
    <col min="9985" max="9985" width="8.5703125" style="129" customWidth="1"/>
    <col min="9986" max="9986" width="17" style="129" customWidth="1"/>
    <col min="9987" max="9987" width="58.140625" style="129" customWidth="1"/>
    <col min="9988" max="9988" width="12" style="129" customWidth="1"/>
    <col min="9989" max="9991" width="13.7109375" style="129" customWidth="1"/>
    <col min="9992" max="9992" width="36.5703125" style="129" bestFit="1" customWidth="1"/>
    <col min="9993" max="10240" width="9.140625" style="129"/>
    <col min="10241" max="10241" width="8.5703125" style="129" customWidth="1"/>
    <col min="10242" max="10242" width="17" style="129" customWidth="1"/>
    <col min="10243" max="10243" width="58.140625" style="129" customWidth="1"/>
    <col min="10244" max="10244" width="12" style="129" customWidth="1"/>
    <col min="10245" max="10247" width="13.7109375" style="129" customWidth="1"/>
    <col min="10248" max="10248" width="36.5703125" style="129" bestFit="1" customWidth="1"/>
    <col min="10249" max="10496" width="9.140625" style="129"/>
    <col min="10497" max="10497" width="8.5703125" style="129" customWidth="1"/>
    <col min="10498" max="10498" width="17" style="129" customWidth="1"/>
    <col min="10499" max="10499" width="58.140625" style="129" customWidth="1"/>
    <col min="10500" max="10500" width="12" style="129" customWidth="1"/>
    <col min="10501" max="10503" width="13.7109375" style="129" customWidth="1"/>
    <col min="10504" max="10504" width="36.5703125" style="129" bestFit="1" customWidth="1"/>
    <col min="10505" max="10752" width="9.140625" style="129"/>
    <col min="10753" max="10753" width="8.5703125" style="129" customWidth="1"/>
    <col min="10754" max="10754" width="17" style="129" customWidth="1"/>
    <col min="10755" max="10755" width="58.140625" style="129" customWidth="1"/>
    <col min="10756" max="10756" width="12" style="129" customWidth="1"/>
    <col min="10757" max="10759" width="13.7109375" style="129" customWidth="1"/>
    <col min="10760" max="10760" width="36.5703125" style="129" bestFit="1" customWidth="1"/>
    <col min="10761" max="11008" width="9.140625" style="129"/>
    <col min="11009" max="11009" width="8.5703125" style="129" customWidth="1"/>
    <col min="11010" max="11010" width="17" style="129" customWidth="1"/>
    <col min="11011" max="11011" width="58.140625" style="129" customWidth="1"/>
    <col min="11012" max="11012" width="12" style="129" customWidth="1"/>
    <col min="11013" max="11015" width="13.7109375" style="129" customWidth="1"/>
    <col min="11016" max="11016" width="36.5703125" style="129" bestFit="1" customWidth="1"/>
    <col min="11017" max="11264" width="9.140625" style="129"/>
    <col min="11265" max="11265" width="8.5703125" style="129" customWidth="1"/>
    <col min="11266" max="11266" width="17" style="129" customWidth="1"/>
    <col min="11267" max="11267" width="58.140625" style="129" customWidth="1"/>
    <col min="11268" max="11268" width="12" style="129" customWidth="1"/>
    <col min="11269" max="11271" width="13.7109375" style="129" customWidth="1"/>
    <col min="11272" max="11272" width="36.5703125" style="129" bestFit="1" customWidth="1"/>
    <col min="11273" max="11520" width="9.140625" style="129"/>
    <col min="11521" max="11521" width="8.5703125" style="129" customWidth="1"/>
    <col min="11522" max="11522" width="17" style="129" customWidth="1"/>
    <col min="11523" max="11523" width="58.140625" style="129" customWidth="1"/>
    <col min="11524" max="11524" width="12" style="129" customWidth="1"/>
    <col min="11525" max="11527" width="13.7109375" style="129" customWidth="1"/>
    <col min="11528" max="11528" width="36.5703125" style="129" bestFit="1" customWidth="1"/>
    <col min="11529" max="11776" width="9.140625" style="129"/>
    <col min="11777" max="11777" width="8.5703125" style="129" customWidth="1"/>
    <col min="11778" max="11778" width="17" style="129" customWidth="1"/>
    <col min="11779" max="11779" width="58.140625" style="129" customWidth="1"/>
    <col min="11780" max="11780" width="12" style="129" customWidth="1"/>
    <col min="11781" max="11783" width="13.7109375" style="129" customWidth="1"/>
    <col min="11784" max="11784" width="36.5703125" style="129" bestFit="1" customWidth="1"/>
    <col min="11785" max="12032" width="9.140625" style="129"/>
    <col min="12033" max="12033" width="8.5703125" style="129" customWidth="1"/>
    <col min="12034" max="12034" width="17" style="129" customWidth="1"/>
    <col min="12035" max="12035" width="58.140625" style="129" customWidth="1"/>
    <col min="12036" max="12036" width="12" style="129" customWidth="1"/>
    <col min="12037" max="12039" width="13.7109375" style="129" customWidth="1"/>
    <col min="12040" max="12040" width="36.5703125" style="129" bestFit="1" customWidth="1"/>
    <col min="12041" max="12288" width="9.140625" style="129"/>
    <col min="12289" max="12289" width="8.5703125" style="129" customWidth="1"/>
    <col min="12290" max="12290" width="17" style="129" customWidth="1"/>
    <col min="12291" max="12291" width="58.140625" style="129" customWidth="1"/>
    <col min="12292" max="12292" width="12" style="129" customWidth="1"/>
    <col min="12293" max="12295" width="13.7109375" style="129" customWidth="1"/>
    <col min="12296" max="12296" width="36.5703125" style="129" bestFit="1" customWidth="1"/>
    <col min="12297" max="12544" width="9.140625" style="129"/>
    <col min="12545" max="12545" width="8.5703125" style="129" customWidth="1"/>
    <col min="12546" max="12546" width="17" style="129" customWidth="1"/>
    <col min="12547" max="12547" width="58.140625" style="129" customWidth="1"/>
    <col min="12548" max="12548" width="12" style="129" customWidth="1"/>
    <col min="12549" max="12551" width="13.7109375" style="129" customWidth="1"/>
    <col min="12552" max="12552" width="36.5703125" style="129" bestFit="1" customWidth="1"/>
    <col min="12553" max="12800" width="9.140625" style="129"/>
    <col min="12801" max="12801" width="8.5703125" style="129" customWidth="1"/>
    <col min="12802" max="12802" width="17" style="129" customWidth="1"/>
    <col min="12803" max="12803" width="58.140625" style="129" customWidth="1"/>
    <col min="12804" max="12804" width="12" style="129" customWidth="1"/>
    <col min="12805" max="12807" width="13.7109375" style="129" customWidth="1"/>
    <col min="12808" max="12808" width="36.5703125" style="129" bestFit="1" customWidth="1"/>
    <col min="12809" max="13056" width="9.140625" style="129"/>
    <col min="13057" max="13057" width="8.5703125" style="129" customWidth="1"/>
    <col min="13058" max="13058" width="17" style="129" customWidth="1"/>
    <col min="13059" max="13059" width="58.140625" style="129" customWidth="1"/>
    <col min="13060" max="13060" width="12" style="129" customWidth="1"/>
    <col min="13061" max="13063" width="13.7109375" style="129" customWidth="1"/>
    <col min="13064" max="13064" width="36.5703125" style="129" bestFit="1" customWidth="1"/>
    <col min="13065" max="13312" width="9.140625" style="129"/>
    <col min="13313" max="13313" width="8.5703125" style="129" customWidth="1"/>
    <col min="13314" max="13314" width="17" style="129" customWidth="1"/>
    <col min="13315" max="13315" width="58.140625" style="129" customWidth="1"/>
    <col min="13316" max="13316" width="12" style="129" customWidth="1"/>
    <col min="13317" max="13319" width="13.7109375" style="129" customWidth="1"/>
    <col min="13320" max="13320" width="36.5703125" style="129" bestFit="1" customWidth="1"/>
    <col min="13321" max="13568" width="9.140625" style="129"/>
    <col min="13569" max="13569" width="8.5703125" style="129" customWidth="1"/>
    <col min="13570" max="13570" width="17" style="129" customWidth="1"/>
    <col min="13571" max="13571" width="58.140625" style="129" customWidth="1"/>
    <col min="13572" max="13572" width="12" style="129" customWidth="1"/>
    <col min="13573" max="13575" width="13.7109375" style="129" customWidth="1"/>
    <col min="13576" max="13576" width="36.5703125" style="129" bestFit="1" customWidth="1"/>
    <col min="13577" max="13824" width="9.140625" style="129"/>
    <col min="13825" max="13825" width="8.5703125" style="129" customWidth="1"/>
    <col min="13826" max="13826" width="17" style="129" customWidth="1"/>
    <col min="13827" max="13827" width="58.140625" style="129" customWidth="1"/>
    <col min="13828" max="13828" width="12" style="129" customWidth="1"/>
    <col min="13829" max="13831" width="13.7109375" style="129" customWidth="1"/>
    <col min="13832" max="13832" width="36.5703125" style="129" bestFit="1" customWidth="1"/>
    <col min="13833" max="14080" width="9.140625" style="129"/>
    <col min="14081" max="14081" width="8.5703125" style="129" customWidth="1"/>
    <col min="14082" max="14082" width="17" style="129" customWidth="1"/>
    <col min="14083" max="14083" width="58.140625" style="129" customWidth="1"/>
    <col min="14084" max="14084" width="12" style="129" customWidth="1"/>
    <col min="14085" max="14087" width="13.7109375" style="129" customWidth="1"/>
    <col min="14088" max="14088" width="36.5703125" style="129" bestFit="1" customWidth="1"/>
    <col min="14089" max="14336" width="9.140625" style="129"/>
    <col min="14337" max="14337" width="8.5703125" style="129" customWidth="1"/>
    <col min="14338" max="14338" width="17" style="129" customWidth="1"/>
    <col min="14339" max="14339" width="58.140625" style="129" customWidth="1"/>
    <col min="14340" max="14340" width="12" style="129" customWidth="1"/>
    <col min="14341" max="14343" width="13.7109375" style="129" customWidth="1"/>
    <col min="14344" max="14344" width="36.5703125" style="129" bestFit="1" customWidth="1"/>
    <col min="14345" max="14592" width="9.140625" style="129"/>
    <col min="14593" max="14593" width="8.5703125" style="129" customWidth="1"/>
    <col min="14594" max="14594" width="17" style="129" customWidth="1"/>
    <col min="14595" max="14595" width="58.140625" style="129" customWidth="1"/>
    <col min="14596" max="14596" width="12" style="129" customWidth="1"/>
    <col min="14597" max="14599" width="13.7109375" style="129" customWidth="1"/>
    <col min="14600" max="14600" width="36.5703125" style="129" bestFit="1" customWidth="1"/>
    <col min="14601" max="14848" width="9.140625" style="129"/>
    <col min="14849" max="14849" width="8.5703125" style="129" customWidth="1"/>
    <col min="14850" max="14850" width="17" style="129" customWidth="1"/>
    <col min="14851" max="14851" width="58.140625" style="129" customWidth="1"/>
    <col min="14852" max="14852" width="12" style="129" customWidth="1"/>
    <col min="14853" max="14855" width="13.7109375" style="129" customWidth="1"/>
    <col min="14856" max="14856" width="36.5703125" style="129" bestFit="1" customWidth="1"/>
    <col min="14857" max="15104" width="9.140625" style="129"/>
    <col min="15105" max="15105" width="8.5703125" style="129" customWidth="1"/>
    <col min="15106" max="15106" width="17" style="129" customWidth="1"/>
    <col min="15107" max="15107" width="58.140625" style="129" customWidth="1"/>
    <col min="15108" max="15108" width="12" style="129" customWidth="1"/>
    <col min="15109" max="15111" width="13.7109375" style="129" customWidth="1"/>
    <col min="15112" max="15112" width="36.5703125" style="129" bestFit="1" customWidth="1"/>
    <col min="15113" max="15360" width="9.140625" style="129"/>
    <col min="15361" max="15361" width="8.5703125" style="129" customWidth="1"/>
    <col min="15362" max="15362" width="17" style="129" customWidth="1"/>
    <col min="15363" max="15363" width="58.140625" style="129" customWidth="1"/>
    <col min="15364" max="15364" width="12" style="129" customWidth="1"/>
    <col min="15365" max="15367" width="13.7109375" style="129" customWidth="1"/>
    <col min="15368" max="15368" width="36.5703125" style="129" bestFit="1" customWidth="1"/>
    <col min="15369" max="15616" width="9.140625" style="129"/>
    <col min="15617" max="15617" width="8.5703125" style="129" customWidth="1"/>
    <col min="15618" max="15618" width="17" style="129" customWidth="1"/>
    <col min="15619" max="15619" width="58.140625" style="129" customWidth="1"/>
    <col min="15620" max="15620" width="12" style="129" customWidth="1"/>
    <col min="15621" max="15623" width="13.7109375" style="129" customWidth="1"/>
    <col min="15624" max="15624" width="36.5703125" style="129" bestFit="1" customWidth="1"/>
    <col min="15625" max="15872" width="9.140625" style="129"/>
    <col min="15873" max="15873" width="8.5703125" style="129" customWidth="1"/>
    <col min="15874" max="15874" width="17" style="129" customWidth="1"/>
    <col min="15875" max="15875" width="58.140625" style="129" customWidth="1"/>
    <col min="15876" max="15876" width="12" style="129" customWidth="1"/>
    <col min="15877" max="15879" width="13.7109375" style="129" customWidth="1"/>
    <col min="15880" max="15880" width="36.5703125" style="129" bestFit="1" customWidth="1"/>
    <col min="15881" max="16128" width="9.140625" style="129"/>
    <col min="16129" max="16129" width="8.5703125" style="129" customWidth="1"/>
    <col min="16130" max="16130" width="17" style="129" customWidth="1"/>
    <col min="16131" max="16131" width="58.140625" style="129" customWidth="1"/>
    <col min="16132" max="16132" width="12" style="129" customWidth="1"/>
    <col min="16133" max="16135" width="13.7109375" style="129" customWidth="1"/>
    <col min="16136" max="16136" width="36.5703125" style="129" bestFit="1" customWidth="1"/>
    <col min="16137" max="16384" width="9.140625" style="129"/>
  </cols>
  <sheetData>
    <row r="1" spans="1:7" s="106" customFormat="1" ht="32.25" customHeight="1" x14ac:dyDescent="0.25">
      <c r="A1" s="154" t="s">
        <v>520</v>
      </c>
      <c r="B1" s="155"/>
      <c r="C1" s="155"/>
      <c r="D1" s="155"/>
      <c r="E1" s="155"/>
      <c r="F1" s="155"/>
      <c r="G1" s="156"/>
    </row>
    <row r="2" spans="1:7" s="106" customFormat="1" ht="92.25" customHeight="1" x14ac:dyDescent="0.25">
      <c r="A2" s="157" t="s">
        <v>1</v>
      </c>
      <c r="B2" s="158"/>
      <c r="C2" s="158"/>
      <c r="D2" s="158"/>
      <c r="E2" s="158"/>
      <c r="F2" s="158"/>
      <c r="G2" s="159"/>
    </row>
    <row r="3" spans="1:7" s="106" customFormat="1" ht="30" customHeight="1" x14ac:dyDescent="0.25">
      <c r="A3" s="160" t="s">
        <v>191</v>
      </c>
      <c r="B3" s="161"/>
      <c r="C3" s="161"/>
      <c r="D3" s="161"/>
      <c r="E3" s="161"/>
      <c r="F3" s="161"/>
      <c r="G3" s="162"/>
    </row>
    <row r="4" spans="1:7" s="106" customFormat="1" ht="25.5" x14ac:dyDescent="0.25">
      <c r="A4" s="107" t="s">
        <v>192</v>
      </c>
      <c r="B4" s="108" t="s">
        <v>193</v>
      </c>
      <c r="C4" s="108" t="s">
        <v>5</v>
      </c>
      <c r="D4" s="109" t="s">
        <v>6</v>
      </c>
      <c r="E4" s="110" t="s">
        <v>7</v>
      </c>
      <c r="F4" s="110" t="s">
        <v>194</v>
      </c>
      <c r="G4" s="111" t="s">
        <v>195</v>
      </c>
    </row>
    <row r="5" spans="1:7" s="106" customFormat="1" x14ac:dyDescent="0.25">
      <c r="A5" s="112" t="s">
        <v>10</v>
      </c>
      <c r="B5" s="113" t="s">
        <v>11</v>
      </c>
      <c r="C5" s="113" t="s">
        <v>12</v>
      </c>
      <c r="D5" s="114" t="s">
        <v>13</v>
      </c>
      <c r="E5" s="115" t="s">
        <v>14</v>
      </c>
      <c r="F5" s="116">
        <v>6</v>
      </c>
      <c r="G5" s="116">
        <v>7</v>
      </c>
    </row>
    <row r="6" spans="1:7" s="122" customFormat="1" ht="20.100000000000001" customHeight="1" x14ac:dyDescent="0.25">
      <c r="A6" s="117" t="s">
        <v>10</v>
      </c>
      <c r="B6" s="66"/>
      <c r="C6" s="73" t="s">
        <v>521</v>
      </c>
      <c r="D6" s="118"/>
      <c r="E6" s="119"/>
      <c r="F6" s="120"/>
      <c r="G6" s="121"/>
    </row>
    <row r="7" spans="1:7" s="122" customFormat="1" ht="32.25" customHeight="1" x14ac:dyDescent="0.25">
      <c r="A7" s="123" t="s">
        <v>210</v>
      </c>
      <c r="B7" s="66"/>
      <c r="C7" s="73" t="s">
        <v>534</v>
      </c>
      <c r="D7" s="118"/>
      <c r="E7" s="119"/>
      <c r="F7" s="120"/>
      <c r="G7" s="121"/>
    </row>
    <row r="8" spans="1:7" s="106" customFormat="1" ht="52.5" customHeight="1" x14ac:dyDescent="0.25">
      <c r="A8" s="117" t="s">
        <v>214</v>
      </c>
      <c r="B8" s="124"/>
      <c r="C8" s="125" t="s">
        <v>531</v>
      </c>
      <c r="D8" s="126" t="s">
        <v>522</v>
      </c>
      <c r="E8" s="127">
        <v>1</v>
      </c>
      <c r="F8" s="128"/>
      <c r="G8" s="128"/>
    </row>
    <row r="9" spans="1:7" s="106" customFormat="1" ht="33.75" customHeight="1" x14ac:dyDescent="0.25">
      <c r="A9" s="117" t="s">
        <v>523</v>
      </c>
      <c r="B9" s="124"/>
      <c r="C9" s="125" t="s">
        <v>524</v>
      </c>
      <c r="D9" s="126" t="s">
        <v>522</v>
      </c>
      <c r="E9" s="127">
        <f>E8*30%</f>
        <v>0.3</v>
      </c>
      <c r="F9" s="137" t="s">
        <v>484</v>
      </c>
      <c r="G9" s="138" t="s">
        <v>484</v>
      </c>
    </row>
    <row r="10" spans="1:7" s="106" customFormat="1" ht="34.5" customHeight="1" x14ac:dyDescent="0.25">
      <c r="A10" s="117" t="s">
        <v>525</v>
      </c>
      <c r="B10" s="124"/>
      <c r="C10" s="125" t="s">
        <v>526</v>
      </c>
      <c r="D10" s="126" t="s">
        <v>522</v>
      </c>
      <c r="E10" s="127">
        <f>E8*40%</f>
        <v>0.4</v>
      </c>
      <c r="F10" s="137" t="s">
        <v>484</v>
      </c>
      <c r="G10" s="138" t="s">
        <v>484</v>
      </c>
    </row>
    <row r="11" spans="1:7" s="106" customFormat="1" ht="24.95" customHeight="1" x14ac:dyDescent="0.25">
      <c r="A11" s="117" t="s">
        <v>527</v>
      </c>
      <c r="B11" s="124"/>
      <c r="C11" s="125" t="s">
        <v>528</v>
      </c>
      <c r="D11" s="126" t="s">
        <v>522</v>
      </c>
      <c r="E11" s="127">
        <f>E8*30%</f>
        <v>0.3</v>
      </c>
      <c r="F11" s="137" t="s">
        <v>484</v>
      </c>
      <c r="G11" s="138" t="s">
        <v>484</v>
      </c>
    </row>
    <row r="12" spans="1:7" s="106" customFormat="1" ht="24.95" customHeight="1" x14ac:dyDescent="0.25">
      <c r="A12" s="117"/>
      <c r="B12" s="163" t="s">
        <v>529</v>
      </c>
      <c r="C12" s="164"/>
      <c r="D12" s="164"/>
      <c r="E12" s="164"/>
      <c r="F12" s="165"/>
      <c r="G12" s="128"/>
    </row>
  </sheetData>
  <mergeCells count="4">
    <mergeCell ref="A1:G1"/>
    <mergeCell ref="A2:G2"/>
    <mergeCell ref="A3:G3"/>
    <mergeCell ref="B12:F1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D695E-82DD-453A-AF3D-6622B9D6672E}">
  <sheetPr filterMode="1">
    <pageSetUpPr fitToPage="1"/>
  </sheetPr>
  <dimension ref="A1:O200"/>
  <sheetViews>
    <sheetView tabSelected="1" view="pageBreakPreview" topLeftCell="B7" zoomScale="110" zoomScaleNormal="110" zoomScaleSheetLayoutView="110" workbookViewId="0">
      <selection activeCell="C16" sqref="C16"/>
    </sheetView>
  </sheetViews>
  <sheetFormatPr defaultRowHeight="16.5" x14ac:dyDescent="0.3"/>
  <cols>
    <col min="1" max="1" width="8.5703125" style="84" customWidth="1"/>
    <col min="2" max="2" width="17" style="85" customWidth="1"/>
    <col min="3" max="3" width="58.140625" style="86" customWidth="1"/>
    <col min="4" max="4" width="12" style="84" customWidth="1"/>
    <col min="5" max="5" width="13.5703125" style="87" customWidth="1"/>
    <col min="6" max="7" width="13.5703125" style="88" customWidth="1"/>
    <col min="8" max="256" width="9.140625" style="83"/>
    <col min="257" max="257" width="8.5703125" style="83" customWidth="1"/>
    <col min="258" max="258" width="17" style="83" customWidth="1"/>
    <col min="259" max="259" width="58.140625" style="83" customWidth="1"/>
    <col min="260" max="260" width="12" style="83" customWidth="1"/>
    <col min="261" max="263" width="13.5703125" style="83" customWidth="1"/>
    <col min="264" max="512" width="9.140625" style="83"/>
    <col min="513" max="513" width="8.5703125" style="83" customWidth="1"/>
    <col min="514" max="514" width="17" style="83" customWidth="1"/>
    <col min="515" max="515" width="58.140625" style="83" customWidth="1"/>
    <col min="516" max="516" width="12" style="83" customWidth="1"/>
    <col min="517" max="519" width="13.5703125" style="83" customWidth="1"/>
    <col min="520" max="768" width="9.140625" style="83"/>
    <col min="769" max="769" width="8.5703125" style="83" customWidth="1"/>
    <col min="770" max="770" width="17" style="83" customWidth="1"/>
    <col min="771" max="771" width="58.140625" style="83" customWidth="1"/>
    <col min="772" max="772" width="12" style="83" customWidth="1"/>
    <col min="773" max="775" width="13.5703125" style="83" customWidth="1"/>
    <col min="776" max="1024" width="9.140625" style="83"/>
    <col min="1025" max="1025" width="8.5703125" style="83" customWidth="1"/>
    <col min="1026" max="1026" width="17" style="83" customWidth="1"/>
    <col min="1027" max="1027" width="58.140625" style="83" customWidth="1"/>
    <col min="1028" max="1028" width="12" style="83" customWidth="1"/>
    <col min="1029" max="1031" width="13.5703125" style="83" customWidth="1"/>
    <col min="1032" max="1280" width="9.140625" style="83"/>
    <col min="1281" max="1281" width="8.5703125" style="83" customWidth="1"/>
    <col min="1282" max="1282" width="17" style="83" customWidth="1"/>
    <col min="1283" max="1283" width="58.140625" style="83" customWidth="1"/>
    <col min="1284" max="1284" width="12" style="83" customWidth="1"/>
    <col min="1285" max="1287" width="13.5703125" style="83" customWidth="1"/>
    <col min="1288" max="1536" width="9.140625" style="83"/>
    <col min="1537" max="1537" width="8.5703125" style="83" customWidth="1"/>
    <col min="1538" max="1538" width="17" style="83" customWidth="1"/>
    <col min="1539" max="1539" width="58.140625" style="83" customWidth="1"/>
    <col min="1540" max="1540" width="12" style="83" customWidth="1"/>
    <col min="1541" max="1543" width="13.5703125" style="83" customWidth="1"/>
    <col min="1544" max="1792" width="9.140625" style="83"/>
    <col min="1793" max="1793" width="8.5703125" style="83" customWidth="1"/>
    <col min="1794" max="1794" width="17" style="83" customWidth="1"/>
    <col min="1795" max="1795" width="58.140625" style="83" customWidth="1"/>
    <col min="1796" max="1796" width="12" style="83" customWidth="1"/>
    <col min="1797" max="1799" width="13.5703125" style="83" customWidth="1"/>
    <col min="1800" max="2048" width="9.140625" style="83"/>
    <col min="2049" max="2049" width="8.5703125" style="83" customWidth="1"/>
    <col min="2050" max="2050" width="17" style="83" customWidth="1"/>
    <col min="2051" max="2051" width="58.140625" style="83" customWidth="1"/>
    <col min="2052" max="2052" width="12" style="83" customWidth="1"/>
    <col min="2053" max="2055" width="13.5703125" style="83" customWidth="1"/>
    <col min="2056" max="2304" width="9.140625" style="83"/>
    <col min="2305" max="2305" width="8.5703125" style="83" customWidth="1"/>
    <col min="2306" max="2306" width="17" style="83" customWidth="1"/>
    <col min="2307" max="2307" width="58.140625" style="83" customWidth="1"/>
    <col min="2308" max="2308" width="12" style="83" customWidth="1"/>
    <col min="2309" max="2311" width="13.5703125" style="83" customWidth="1"/>
    <col min="2312" max="2560" width="9.140625" style="83"/>
    <col min="2561" max="2561" width="8.5703125" style="83" customWidth="1"/>
    <col min="2562" max="2562" width="17" style="83" customWidth="1"/>
    <col min="2563" max="2563" width="58.140625" style="83" customWidth="1"/>
    <col min="2564" max="2564" width="12" style="83" customWidth="1"/>
    <col min="2565" max="2567" width="13.5703125" style="83" customWidth="1"/>
    <col min="2568" max="2816" width="9.140625" style="83"/>
    <col min="2817" max="2817" width="8.5703125" style="83" customWidth="1"/>
    <col min="2818" max="2818" width="17" style="83" customWidth="1"/>
    <col min="2819" max="2819" width="58.140625" style="83" customWidth="1"/>
    <col min="2820" max="2820" width="12" style="83" customWidth="1"/>
    <col min="2821" max="2823" width="13.5703125" style="83" customWidth="1"/>
    <col min="2824" max="3072" width="9.140625" style="83"/>
    <col min="3073" max="3073" width="8.5703125" style="83" customWidth="1"/>
    <col min="3074" max="3074" width="17" style="83" customWidth="1"/>
    <col min="3075" max="3075" width="58.140625" style="83" customWidth="1"/>
    <col min="3076" max="3076" width="12" style="83" customWidth="1"/>
    <col min="3077" max="3079" width="13.5703125" style="83" customWidth="1"/>
    <col min="3080" max="3328" width="9.140625" style="83"/>
    <col min="3329" max="3329" width="8.5703125" style="83" customWidth="1"/>
    <col min="3330" max="3330" width="17" style="83" customWidth="1"/>
    <col min="3331" max="3331" width="58.140625" style="83" customWidth="1"/>
    <col min="3332" max="3332" width="12" style="83" customWidth="1"/>
    <col min="3333" max="3335" width="13.5703125" style="83" customWidth="1"/>
    <col min="3336" max="3584" width="9.140625" style="83"/>
    <col min="3585" max="3585" width="8.5703125" style="83" customWidth="1"/>
    <col min="3586" max="3586" width="17" style="83" customWidth="1"/>
    <col min="3587" max="3587" width="58.140625" style="83" customWidth="1"/>
    <col min="3588" max="3588" width="12" style="83" customWidth="1"/>
    <col min="3589" max="3591" width="13.5703125" style="83" customWidth="1"/>
    <col min="3592" max="3840" width="9.140625" style="83"/>
    <col min="3841" max="3841" width="8.5703125" style="83" customWidth="1"/>
    <col min="3842" max="3842" width="17" style="83" customWidth="1"/>
    <col min="3843" max="3843" width="58.140625" style="83" customWidth="1"/>
    <col min="3844" max="3844" width="12" style="83" customWidth="1"/>
    <col min="3845" max="3847" width="13.5703125" style="83" customWidth="1"/>
    <col min="3848" max="4096" width="9.140625" style="83"/>
    <col min="4097" max="4097" width="8.5703125" style="83" customWidth="1"/>
    <col min="4098" max="4098" width="17" style="83" customWidth="1"/>
    <col min="4099" max="4099" width="58.140625" style="83" customWidth="1"/>
    <col min="4100" max="4100" width="12" style="83" customWidth="1"/>
    <col min="4101" max="4103" width="13.5703125" style="83" customWidth="1"/>
    <col min="4104" max="4352" width="9.140625" style="83"/>
    <col min="4353" max="4353" width="8.5703125" style="83" customWidth="1"/>
    <col min="4354" max="4354" width="17" style="83" customWidth="1"/>
    <col min="4355" max="4355" width="58.140625" style="83" customWidth="1"/>
    <col min="4356" max="4356" width="12" style="83" customWidth="1"/>
    <col min="4357" max="4359" width="13.5703125" style="83" customWidth="1"/>
    <col min="4360" max="4608" width="9.140625" style="83"/>
    <col min="4609" max="4609" width="8.5703125" style="83" customWidth="1"/>
    <col min="4610" max="4610" width="17" style="83" customWidth="1"/>
    <col min="4611" max="4611" width="58.140625" style="83" customWidth="1"/>
    <col min="4612" max="4612" width="12" style="83" customWidth="1"/>
    <col min="4613" max="4615" width="13.5703125" style="83" customWidth="1"/>
    <col min="4616" max="4864" width="9.140625" style="83"/>
    <col min="4865" max="4865" width="8.5703125" style="83" customWidth="1"/>
    <col min="4866" max="4866" width="17" style="83" customWidth="1"/>
    <col min="4867" max="4867" width="58.140625" style="83" customWidth="1"/>
    <col min="4868" max="4868" width="12" style="83" customWidth="1"/>
    <col min="4869" max="4871" width="13.5703125" style="83" customWidth="1"/>
    <col min="4872" max="5120" width="9.140625" style="83"/>
    <col min="5121" max="5121" width="8.5703125" style="83" customWidth="1"/>
    <col min="5122" max="5122" width="17" style="83" customWidth="1"/>
    <col min="5123" max="5123" width="58.140625" style="83" customWidth="1"/>
    <col min="5124" max="5124" width="12" style="83" customWidth="1"/>
    <col min="5125" max="5127" width="13.5703125" style="83" customWidth="1"/>
    <col min="5128" max="5376" width="9.140625" style="83"/>
    <col min="5377" max="5377" width="8.5703125" style="83" customWidth="1"/>
    <col min="5378" max="5378" width="17" style="83" customWidth="1"/>
    <col min="5379" max="5379" width="58.140625" style="83" customWidth="1"/>
    <col min="5380" max="5380" width="12" style="83" customWidth="1"/>
    <col min="5381" max="5383" width="13.5703125" style="83" customWidth="1"/>
    <col min="5384" max="5632" width="9.140625" style="83"/>
    <col min="5633" max="5633" width="8.5703125" style="83" customWidth="1"/>
    <col min="5634" max="5634" width="17" style="83" customWidth="1"/>
    <col min="5635" max="5635" width="58.140625" style="83" customWidth="1"/>
    <col min="5636" max="5636" width="12" style="83" customWidth="1"/>
    <col min="5637" max="5639" width="13.5703125" style="83" customWidth="1"/>
    <col min="5640" max="5888" width="9.140625" style="83"/>
    <col min="5889" max="5889" width="8.5703125" style="83" customWidth="1"/>
    <col min="5890" max="5890" width="17" style="83" customWidth="1"/>
    <col min="5891" max="5891" width="58.140625" style="83" customWidth="1"/>
    <col min="5892" max="5892" width="12" style="83" customWidth="1"/>
    <col min="5893" max="5895" width="13.5703125" style="83" customWidth="1"/>
    <col min="5896" max="6144" width="9.140625" style="83"/>
    <col min="6145" max="6145" width="8.5703125" style="83" customWidth="1"/>
    <col min="6146" max="6146" width="17" style="83" customWidth="1"/>
    <col min="6147" max="6147" width="58.140625" style="83" customWidth="1"/>
    <col min="6148" max="6148" width="12" style="83" customWidth="1"/>
    <col min="6149" max="6151" width="13.5703125" style="83" customWidth="1"/>
    <col min="6152" max="6400" width="9.140625" style="83"/>
    <col min="6401" max="6401" width="8.5703125" style="83" customWidth="1"/>
    <col min="6402" max="6402" width="17" style="83" customWidth="1"/>
    <col min="6403" max="6403" width="58.140625" style="83" customWidth="1"/>
    <col min="6404" max="6404" width="12" style="83" customWidth="1"/>
    <col min="6405" max="6407" width="13.5703125" style="83" customWidth="1"/>
    <col min="6408" max="6656" width="9.140625" style="83"/>
    <col min="6657" max="6657" width="8.5703125" style="83" customWidth="1"/>
    <col min="6658" max="6658" width="17" style="83" customWidth="1"/>
    <col min="6659" max="6659" width="58.140625" style="83" customWidth="1"/>
    <col min="6660" max="6660" width="12" style="83" customWidth="1"/>
    <col min="6661" max="6663" width="13.5703125" style="83" customWidth="1"/>
    <col min="6664" max="6912" width="9.140625" style="83"/>
    <col min="6913" max="6913" width="8.5703125" style="83" customWidth="1"/>
    <col min="6914" max="6914" width="17" style="83" customWidth="1"/>
    <col min="6915" max="6915" width="58.140625" style="83" customWidth="1"/>
    <col min="6916" max="6916" width="12" style="83" customWidth="1"/>
    <col min="6917" max="6919" width="13.5703125" style="83" customWidth="1"/>
    <col min="6920" max="7168" width="9.140625" style="83"/>
    <col min="7169" max="7169" width="8.5703125" style="83" customWidth="1"/>
    <col min="7170" max="7170" width="17" style="83" customWidth="1"/>
    <col min="7171" max="7171" width="58.140625" style="83" customWidth="1"/>
    <col min="7172" max="7172" width="12" style="83" customWidth="1"/>
    <col min="7173" max="7175" width="13.5703125" style="83" customWidth="1"/>
    <col min="7176" max="7424" width="9.140625" style="83"/>
    <col min="7425" max="7425" width="8.5703125" style="83" customWidth="1"/>
    <col min="7426" max="7426" width="17" style="83" customWidth="1"/>
    <col min="7427" max="7427" width="58.140625" style="83" customWidth="1"/>
    <col min="7428" max="7428" width="12" style="83" customWidth="1"/>
    <col min="7429" max="7431" width="13.5703125" style="83" customWidth="1"/>
    <col min="7432" max="7680" width="9.140625" style="83"/>
    <col min="7681" max="7681" width="8.5703125" style="83" customWidth="1"/>
    <col min="7682" max="7682" width="17" style="83" customWidth="1"/>
    <col min="7683" max="7683" width="58.140625" style="83" customWidth="1"/>
    <col min="7684" max="7684" width="12" style="83" customWidth="1"/>
    <col min="7685" max="7687" width="13.5703125" style="83" customWidth="1"/>
    <col min="7688" max="7936" width="9.140625" style="83"/>
    <col min="7937" max="7937" width="8.5703125" style="83" customWidth="1"/>
    <col min="7938" max="7938" width="17" style="83" customWidth="1"/>
    <col min="7939" max="7939" width="58.140625" style="83" customWidth="1"/>
    <col min="7940" max="7940" width="12" style="83" customWidth="1"/>
    <col min="7941" max="7943" width="13.5703125" style="83" customWidth="1"/>
    <col min="7944" max="8192" width="9.140625" style="83"/>
    <col min="8193" max="8193" width="8.5703125" style="83" customWidth="1"/>
    <col min="8194" max="8194" width="17" style="83" customWidth="1"/>
    <col min="8195" max="8195" width="58.140625" style="83" customWidth="1"/>
    <col min="8196" max="8196" width="12" style="83" customWidth="1"/>
    <col min="8197" max="8199" width="13.5703125" style="83" customWidth="1"/>
    <col min="8200" max="8448" width="9.140625" style="83"/>
    <col min="8449" max="8449" width="8.5703125" style="83" customWidth="1"/>
    <col min="8450" max="8450" width="17" style="83" customWidth="1"/>
    <col min="8451" max="8451" width="58.140625" style="83" customWidth="1"/>
    <col min="8452" max="8452" width="12" style="83" customWidth="1"/>
    <col min="8453" max="8455" width="13.5703125" style="83" customWidth="1"/>
    <col min="8456" max="8704" width="9.140625" style="83"/>
    <col min="8705" max="8705" width="8.5703125" style="83" customWidth="1"/>
    <col min="8706" max="8706" width="17" style="83" customWidth="1"/>
    <col min="8707" max="8707" width="58.140625" style="83" customWidth="1"/>
    <col min="8708" max="8708" width="12" style="83" customWidth="1"/>
    <col min="8709" max="8711" width="13.5703125" style="83" customWidth="1"/>
    <col min="8712" max="8960" width="9.140625" style="83"/>
    <col min="8961" max="8961" width="8.5703125" style="83" customWidth="1"/>
    <col min="8962" max="8962" width="17" style="83" customWidth="1"/>
    <col min="8963" max="8963" width="58.140625" style="83" customWidth="1"/>
    <col min="8964" max="8964" width="12" style="83" customWidth="1"/>
    <col min="8965" max="8967" width="13.5703125" style="83" customWidth="1"/>
    <col min="8968" max="9216" width="9.140625" style="83"/>
    <col min="9217" max="9217" width="8.5703125" style="83" customWidth="1"/>
    <col min="9218" max="9218" width="17" style="83" customWidth="1"/>
    <col min="9219" max="9219" width="58.140625" style="83" customWidth="1"/>
    <col min="9220" max="9220" width="12" style="83" customWidth="1"/>
    <col min="9221" max="9223" width="13.5703125" style="83" customWidth="1"/>
    <col min="9224" max="9472" width="9.140625" style="83"/>
    <col min="9473" max="9473" width="8.5703125" style="83" customWidth="1"/>
    <col min="9474" max="9474" width="17" style="83" customWidth="1"/>
    <col min="9475" max="9475" width="58.140625" style="83" customWidth="1"/>
    <col min="9476" max="9476" width="12" style="83" customWidth="1"/>
    <col min="9477" max="9479" width="13.5703125" style="83" customWidth="1"/>
    <col min="9480" max="9728" width="9.140625" style="83"/>
    <col min="9729" max="9729" width="8.5703125" style="83" customWidth="1"/>
    <col min="9730" max="9730" width="17" style="83" customWidth="1"/>
    <col min="9731" max="9731" width="58.140625" style="83" customWidth="1"/>
    <col min="9732" max="9732" width="12" style="83" customWidth="1"/>
    <col min="9733" max="9735" width="13.5703125" style="83" customWidth="1"/>
    <col min="9736" max="9984" width="9.140625" style="83"/>
    <col min="9985" max="9985" width="8.5703125" style="83" customWidth="1"/>
    <col min="9986" max="9986" width="17" style="83" customWidth="1"/>
    <col min="9987" max="9987" width="58.140625" style="83" customWidth="1"/>
    <col min="9988" max="9988" width="12" style="83" customWidth="1"/>
    <col min="9989" max="9991" width="13.5703125" style="83" customWidth="1"/>
    <col min="9992" max="10240" width="9.140625" style="83"/>
    <col min="10241" max="10241" width="8.5703125" style="83" customWidth="1"/>
    <col min="10242" max="10242" width="17" style="83" customWidth="1"/>
    <col min="10243" max="10243" width="58.140625" style="83" customWidth="1"/>
    <col min="10244" max="10244" width="12" style="83" customWidth="1"/>
    <col min="10245" max="10247" width="13.5703125" style="83" customWidth="1"/>
    <col min="10248" max="10496" width="9.140625" style="83"/>
    <col min="10497" max="10497" width="8.5703125" style="83" customWidth="1"/>
    <col min="10498" max="10498" width="17" style="83" customWidth="1"/>
    <col min="10499" max="10499" width="58.140625" style="83" customWidth="1"/>
    <col min="10500" max="10500" width="12" style="83" customWidth="1"/>
    <col min="10501" max="10503" width="13.5703125" style="83" customWidth="1"/>
    <col min="10504" max="10752" width="9.140625" style="83"/>
    <col min="10753" max="10753" width="8.5703125" style="83" customWidth="1"/>
    <col min="10754" max="10754" width="17" style="83" customWidth="1"/>
    <col min="10755" max="10755" width="58.140625" style="83" customWidth="1"/>
    <col min="10756" max="10756" width="12" style="83" customWidth="1"/>
    <col min="10757" max="10759" width="13.5703125" style="83" customWidth="1"/>
    <col min="10760" max="11008" width="9.140625" style="83"/>
    <col min="11009" max="11009" width="8.5703125" style="83" customWidth="1"/>
    <col min="11010" max="11010" width="17" style="83" customWidth="1"/>
    <col min="11011" max="11011" width="58.140625" style="83" customWidth="1"/>
    <col min="11012" max="11012" width="12" style="83" customWidth="1"/>
    <col min="11013" max="11015" width="13.5703125" style="83" customWidth="1"/>
    <col min="11016" max="11264" width="9.140625" style="83"/>
    <col min="11265" max="11265" width="8.5703125" style="83" customWidth="1"/>
    <col min="11266" max="11266" width="17" style="83" customWidth="1"/>
    <col min="11267" max="11267" width="58.140625" style="83" customWidth="1"/>
    <col min="11268" max="11268" width="12" style="83" customWidth="1"/>
    <col min="11269" max="11271" width="13.5703125" style="83" customWidth="1"/>
    <col min="11272" max="11520" width="9.140625" style="83"/>
    <col min="11521" max="11521" width="8.5703125" style="83" customWidth="1"/>
    <col min="11522" max="11522" width="17" style="83" customWidth="1"/>
    <col min="11523" max="11523" width="58.140625" style="83" customWidth="1"/>
    <col min="11524" max="11524" width="12" style="83" customWidth="1"/>
    <col min="11525" max="11527" width="13.5703125" style="83" customWidth="1"/>
    <col min="11528" max="11776" width="9.140625" style="83"/>
    <col min="11777" max="11777" width="8.5703125" style="83" customWidth="1"/>
    <col min="11778" max="11778" width="17" style="83" customWidth="1"/>
    <col min="11779" max="11779" width="58.140625" style="83" customWidth="1"/>
    <col min="11780" max="11780" width="12" style="83" customWidth="1"/>
    <col min="11781" max="11783" width="13.5703125" style="83" customWidth="1"/>
    <col min="11784" max="12032" width="9.140625" style="83"/>
    <col min="12033" max="12033" width="8.5703125" style="83" customWidth="1"/>
    <col min="12034" max="12034" width="17" style="83" customWidth="1"/>
    <col min="12035" max="12035" width="58.140625" style="83" customWidth="1"/>
    <col min="12036" max="12036" width="12" style="83" customWidth="1"/>
    <col min="12037" max="12039" width="13.5703125" style="83" customWidth="1"/>
    <col min="12040" max="12288" width="9.140625" style="83"/>
    <col min="12289" max="12289" width="8.5703125" style="83" customWidth="1"/>
    <col min="12290" max="12290" width="17" style="83" customWidth="1"/>
    <col min="12291" max="12291" width="58.140625" style="83" customWidth="1"/>
    <col min="12292" max="12292" width="12" style="83" customWidth="1"/>
    <col min="12293" max="12295" width="13.5703125" style="83" customWidth="1"/>
    <col min="12296" max="12544" width="9.140625" style="83"/>
    <col min="12545" max="12545" width="8.5703125" style="83" customWidth="1"/>
    <col min="12546" max="12546" width="17" style="83" customWidth="1"/>
    <col min="12547" max="12547" width="58.140625" style="83" customWidth="1"/>
    <col min="12548" max="12548" width="12" style="83" customWidth="1"/>
    <col min="12549" max="12551" width="13.5703125" style="83" customWidth="1"/>
    <col min="12552" max="12800" width="9.140625" style="83"/>
    <col min="12801" max="12801" width="8.5703125" style="83" customWidth="1"/>
    <col min="12802" max="12802" width="17" style="83" customWidth="1"/>
    <col min="12803" max="12803" width="58.140625" style="83" customWidth="1"/>
    <col min="12804" max="12804" width="12" style="83" customWidth="1"/>
    <col min="12805" max="12807" width="13.5703125" style="83" customWidth="1"/>
    <col min="12808" max="13056" width="9.140625" style="83"/>
    <col min="13057" max="13057" width="8.5703125" style="83" customWidth="1"/>
    <col min="13058" max="13058" width="17" style="83" customWidth="1"/>
    <col min="13059" max="13059" width="58.140625" style="83" customWidth="1"/>
    <col min="13060" max="13060" width="12" style="83" customWidth="1"/>
    <col min="13061" max="13063" width="13.5703125" style="83" customWidth="1"/>
    <col min="13064" max="13312" width="9.140625" style="83"/>
    <col min="13313" max="13313" width="8.5703125" style="83" customWidth="1"/>
    <col min="13314" max="13314" width="17" style="83" customWidth="1"/>
    <col min="13315" max="13315" width="58.140625" style="83" customWidth="1"/>
    <col min="13316" max="13316" width="12" style="83" customWidth="1"/>
    <col min="13317" max="13319" width="13.5703125" style="83" customWidth="1"/>
    <col min="13320" max="13568" width="9.140625" style="83"/>
    <col min="13569" max="13569" width="8.5703125" style="83" customWidth="1"/>
    <col min="13570" max="13570" width="17" style="83" customWidth="1"/>
    <col min="13571" max="13571" width="58.140625" style="83" customWidth="1"/>
    <col min="13572" max="13572" width="12" style="83" customWidth="1"/>
    <col min="13573" max="13575" width="13.5703125" style="83" customWidth="1"/>
    <col min="13576" max="13824" width="9.140625" style="83"/>
    <col min="13825" max="13825" width="8.5703125" style="83" customWidth="1"/>
    <col min="13826" max="13826" width="17" style="83" customWidth="1"/>
    <col min="13827" max="13827" width="58.140625" style="83" customWidth="1"/>
    <col min="13828" max="13828" width="12" style="83" customWidth="1"/>
    <col min="13829" max="13831" width="13.5703125" style="83" customWidth="1"/>
    <col min="13832" max="14080" width="9.140625" style="83"/>
    <col min="14081" max="14081" width="8.5703125" style="83" customWidth="1"/>
    <col min="14082" max="14082" width="17" style="83" customWidth="1"/>
    <col min="14083" max="14083" width="58.140625" style="83" customWidth="1"/>
    <col min="14084" max="14084" width="12" style="83" customWidth="1"/>
    <col min="14085" max="14087" width="13.5703125" style="83" customWidth="1"/>
    <col min="14088" max="14336" width="9.140625" style="83"/>
    <col min="14337" max="14337" width="8.5703125" style="83" customWidth="1"/>
    <col min="14338" max="14338" width="17" style="83" customWidth="1"/>
    <col min="14339" max="14339" width="58.140625" style="83" customWidth="1"/>
    <col min="14340" max="14340" width="12" style="83" customWidth="1"/>
    <col min="14341" max="14343" width="13.5703125" style="83" customWidth="1"/>
    <col min="14344" max="14592" width="9.140625" style="83"/>
    <col min="14593" max="14593" width="8.5703125" style="83" customWidth="1"/>
    <col min="14594" max="14594" width="17" style="83" customWidth="1"/>
    <col min="14595" max="14595" width="58.140625" style="83" customWidth="1"/>
    <col min="14596" max="14596" width="12" style="83" customWidth="1"/>
    <col min="14597" max="14599" width="13.5703125" style="83" customWidth="1"/>
    <col min="14600" max="14848" width="9.140625" style="83"/>
    <col min="14849" max="14849" width="8.5703125" style="83" customWidth="1"/>
    <col min="14850" max="14850" width="17" style="83" customWidth="1"/>
    <col min="14851" max="14851" width="58.140625" style="83" customWidth="1"/>
    <col min="14852" max="14852" width="12" style="83" customWidth="1"/>
    <col min="14853" max="14855" width="13.5703125" style="83" customWidth="1"/>
    <col min="14856" max="15104" width="9.140625" style="83"/>
    <col min="15105" max="15105" width="8.5703125" style="83" customWidth="1"/>
    <col min="15106" max="15106" width="17" style="83" customWidth="1"/>
    <col min="15107" max="15107" width="58.140625" style="83" customWidth="1"/>
    <col min="15108" max="15108" width="12" style="83" customWidth="1"/>
    <col min="15109" max="15111" width="13.5703125" style="83" customWidth="1"/>
    <col min="15112" max="15360" width="9.140625" style="83"/>
    <col min="15361" max="15361" width="8.5703125" style="83" customWidth="1"/>
    <col min="15362" max="15362" width="17" style="83" customWidth="1"/>
    <col min="15363" max="15363" width="58.140625" style="83" customWidth="1"/>
    <col min="15364" max="15364" width="12" style="83" customWidth="1"/>
    <col min="15365" max="15367" width="13.5703125" style="83" customWidth="1"/>
    <col min="15368" max="15616" width="9.140625" style="83"/>
    <col min="15617" max="15617" width="8.5703125" style="83" customWidth="1"/>
    <col min="15618" max="15618" width="17" style="83" customWidth="1"/>
    <col min="15619" max="15619" width="58.140625" style="83" customWidth="1"/>
    <col min="15620" max="15620" width="12" style="83" customWidth="1"/>
    <col min="15621" max="15623" width="13.5703125" style="83" customWidth="1"/>
    <col min="15624" max="15872" width="9.140625" style="83"/>
    <col min="15873" max="15873" width="8.5703125" style="83" customWidth="1"/>
    <col min="15874" max="15874" width="17" style="83" customWidth="1"/>
    <col min="15875" max="15875" width="58.140625" style="83" customWidth="1"/>
    <col min="15876" max="15876" width="12" style="83" customWidth="1"/>
    <col min="15877" max="15879" width="13.5703125" style="83" customWidth="1"/>
    <col min="15880" max="16128" width="9.140625" style="83"/>
    <col min="16129" max="16129" width="8.5703125" style="83" customWidth="1"/>
    <col min="16130" max="16130" width="17" style="83" customWidth="1"/>
    <col min="16131" max="16131" width="58.140625" style="83" customWidth="1"/>
    <col min="16132" max="16132" width="12" style="83" customWidth="1"/>
    <col min="16133" max="16135" width="13.5703125" style="83" customWidth="1"/>
    <col min="16136" max="16384" width="9.140625" style="83"/>
  </cols>
  <sheetData>
    <row r="1" spans="1:15" s="59" customFormat="1" ht="32.25" customHeight="1" x14ac:dyDescent="0.25">
      <c r="A1" s="171" t="s">
        <v>190</v>
      </c>
      <c r="B1" s="172"/>
      <c r="C1" s="172"/>
      <c r="D1" s="172"/>
      <c r="E1" s="173"/>
      <c r="F1" s="174"/>
      <c r="G1" s="175"/>
    </row>
    <row r="2" spans="1:15" s="59" customFormat="1" ht="92.25" customHeight="1" x14ac:dyDescent="0.25">
      <c r="A2" s="176" t="s">
        <v>1</v>
      </c>
      <c r="B2" s="177"/>
      <c r="C2" s="177"/>
      <c r="D2" s="177"/>
      <c r="E2" s="178"/>
      <c r="F2" s="179"/>
      <c r="G2" s="180"/>
    </row>
    <row r="3" spans="1:15" s="59" customFormat="1" ht="30" customHeight="1" x14ac:dyDescent="0.25">
      <c r="A3" s="171" t="s">
        <v>191</v>
      </c>
      <c r="B3" s="172"/>
      <c r="C3" s="172"/>
      <c r="D3" s="172"/>
      <c r="E3" s="173"/>
      <c r="F3" s="174"/>
      <c r="G3" s="175"/>
    </row>
    <row r="4" spans="1:15" s="59" customFormat="1" ht="25.5" x14ac:dyDescent="0.25">
      <c r="A4" s="60" t="s">
        <v>192</v>
      </c>
      <c r="B4" s="60" t="s">
        <v>193</v>
      </c>
      <c r="C4" s="60" t="s">
        <v>5</v>
      </c>
      <c r="D4" s="60" t="s">
        <v>6</v>
      </c>
      <c r="E4" s="61" t="s">
        <v>7</v>
      </c>
      <c r="F4" s="62" t="s">
        <v>194</v>
      </c>
      <c r="G4" s="62" t="s">
        <v>195</v>
      </c>
    </row>
    <row r="5" spans="1:15" s="59" customFormat="1" x14ac:dyDescent="0.25">
      <c r="A5" s="63" t="s">
        <v>10</v>
      </c>
      <c r="B5" s="63" t="s">
        <v>11</v>
      </c>
      <c r="C5" s="63" t="s">
        <v>12</v>
      </c>
      <c r="D5" s="63" t="s">
        <v>13</v>
      </c>
      <c r="E5" s="64" t="s">
        <v>14</v>
      </c>
      <c r="F5" s="65" t="s">
        <v>196</v>
      </c>
      <c r="G5" s="65" t="s">
        <v>197</v>
      </c>
    </row>
    <row r="6" spans="1:15" s="72" customFormat="1" ht="24.95" customHeight="1" x14ac:dyDescent="0.25">
      <c r="A6" s="66" t="s">
        <v>10</v>
      </c>
      <c r="B6" s="66" t="s">
        <v>208</v>
      </c>
      <c r="C6" s="67" t="s">
        <v>209</v>
      </c>
      <c r="D6" s="68"/>
      <c r="E6" s="69"/>
      <c r="F6" s="70"/>
      <c r="G6" s="71"/>
    </row>
    <row r="7" spans="1:15" s="72" customFormat="1" ht="24.95" customHeight="1" x14ac:dyDescent="0.25">
      <c r="A7" s="66" t="s">
        <v>210</v>
      </c>
      <c r="B7" s="66" t="s">
        <v>211</v>
      </c>
      <c r="C7" s="166" t="s">
        <v>212</v>
      </c>
      <c r="D7" s="167" t="s">
        <v>213</v>
      </c>
      <c r="E7" s="168" t="s">
        <v>213</v>
      </c>
      <c r="F7" s="169"/>
      <c r="G7" s="170"/>
    </row>
    <row r="8" spans="1:15" s="59" customFormat="1" ht="24.95" customHeight="1" x14ac:dyDescent="0.25">
      <c r="A8" s="74" t="s">
        <v>214</v>
      </c>
      <c r="B8" s="74" t="s">
        <v>211</v>
      </c>
      <c r="C8" s="75" t="s">
        <v>215</v>
      </c>
      <c r="D8" s="74" t="s">
        <v>216</v>
      </c>
      <c r="E8" s="76"/>
      <c r="F8" s="77"/>
      <c r="G8" s="77"/>
    </row>
    <row r="9" spans="1:15" s="59" customFormat="1" ht="20.25" customHeight="1" x14ac:dyDescent="0.25">
      <c r="A9" s="75" t="s">
        <v>213</v>
      </c>
      <c r="B9" s="74" t="s">
        <v>213</v>
      </c>
      <c r="C9" s="75" t="s">
        <v>217</v>
      </c>
      <c r="D9" s="74" t="s">
        <v>216</v>
      </c>
      <c r="E9" s="133">
        <v>0.45500000000000002</v>
      </c>
      <c r="F9" s="78"/>
      <c r="G9" s="78"/>
    </row>
    <row r="10" spans="1:15" s="59" customFormat="1" ht="24.95" customHeight="1" x14ac:dyDescent="0.25">
      <c r="A10" s="74" t="s">
        <v>218</v>
      </c>
      <c r="B10" s="74" t="s">
        <v>211</v>
      </c>
      <c r="C10" s="75" t="s">
        <v>219</v>
      </c>
      <c r="D10" s="74" t="s">
        <v>21</v>
      </c>
      <c r="E10" s="76">
        <v>1</v>
      </c>
      <c r="F10" s="77"/>
      <c r="G10" s="77"/>
      <c r="L10" s="79"/>
      <c r="N10" s="79"/>
    </row>
    <row r="11" spans="1:15" s="59" customFormat="1" ht="24.95" customHeight="1" x14ac:dyDescent="0.25">
      <c r="A11" s="74"/>
      <c r="B11" s="74" t="s">
        <v>211</v>
      </c>
      <c r="C11" s="134" t="s">
        <v>533</v>
      </c>
      <c r="D11" s="135" t="s">
        <v>21</v>
      </c>
      <c r="E11" s="136">
        <v>1</v>
      </c>
      <c r="F11" s="77"/>
      <c r="G11" s="77"/>
      <c r="L11" s="79"/>
      <c r="N11" s="79"/>
    </row>
    <row r="12" spans="1:15" s="59" customFormat="1" ht="24.95" customHeight="1" x14ac:dyDescent="0.25">
      <c r="A12" s="66" t="s">
        <v>220</v>
      </c>
      <c r="B12" s="66" t="s">
        <v>221</v>
      </c>
      <c r="C12" s="73" t="s">
        <v>222</v>
      </c>
      <c r="D12" s="80" t="s">
        <v>213</v>
      </c>
      <c r="E12" s="69" t="s">
        <v>213</v>
      </c>
      <c r="F12" s="81"/>
      <c r="G12" s="82"/>
      <c r="L12" s="79"/>
      <c r="N12" s="79"/>
    </row>
    <row r="13" spans="1:15" s="59" customFormat="1" ht="24.95" customHeight="1" x14ac:dyDescent="0.25">
      <c r="A13" s="74" t="s">
        <v>223</v>
      </c>
      <c r="B13" s="74" t="s">
        <v>221</v>
      </c>
      <c r="C13" s="75" t="s">
        <v>224</v>
      </c>
      <c r="D13" s="74" t="s">
        <v>225</v>
      </c>
      <c r="E13" s="76"/>
      <c r="F13" s="77"/>
      <c r="G13" s="77"/>
      <c r="L13" s="79"/>
      <c r="N13" s="79"/>
    </row>
    <row r="14" spans="1:15" s="59" customFormat="1" ht="21.75" customHeight="1" x14ac:dyDescent="0.25">
      <c r="A14" s="75" t="s">
        <v>213</v>
      </c>
      <c r="B14" s="74" t="s">
        <v>213</v>
      </c>
      <c r="C14" s="75" t="s">
        <v>226</v>
      </c>
      <c r="D14" s="74" t="s">
        <v>225</v>
      </c>
      <c r="E14" s="76">
        <v>0.31</v>
      </c>
      <c r="F14" s="77"/>
      <c r="G14" s="77"/>
      <c r="L14" s="79"/>
      <c r="N14" s="79"/>
    </row>
    <row r="15" spans="1:15" s="72" customFormat="1" ht="24.95" customHeight="1" x14ac:dyDescent="0.25">
      <c r="A15" s="66" t="s">
        <v>227</v>
      </c>
      <c r="B15" s="66" t="s">
        <v>228</v>
      </c>
      <c r="C15" s="166" t="s">
        <v>229</v>
      </c>
      <c r="D15" s="167" t="s">
        <v>213</v>
      </c>
      <c r="E15" s="168" t="s">
        <v>213</v>
      </c>
      <c r="F15" s="169"/>
      <c r="G15" s="170"/>
      <c r="M15" s="59"/>
      <c r="N15" s="59"/>
      <c r="O15" s="59"/>
    </row>
    <row r="16" spans="1:15" ht="24.95" customHeight="1" x14ac:dyDescent="0.3">
      <c r="A16" s="74" t="s">
        <v>230</v>
      </c>
      <c r="B16" s="74" t="s">
        <v>228</v>
      </c>
      <c r="C16" s="75" t="s">
        <v>535</v>
      </c>
      <c r="D16" s="74" t="s">
        <v>231</v>
      </c>
      <c r="E16" s="76"/>
      <c r="F16" s="77"/>
      <c r="G16" s="77"/>
    </row>
    <row r="17" spans="1:7" ht="22.5" customHeight="1" x14ac:dyDescent="0.3">
      <c r="A17" s="75" t="s">
        <v>213</v>
      </c>
      <c r="B17" s="74" t="s">
        <v>213</v>
      </c>
      <c r="C17" s="75" t="s">
        <v>226</v>
      </c>
      <c r="D17" s="74" t="s">
        <v>231</v>
      </c>
      <c r="E17" s="76">
        <v>4773.96</v>
      </c>
      <c r="F17" s="77"/>
      <c r="G17" s="77"/>
    </row>
    <row r="18" spans="1:7" ht="24.95" customHeight="1" x14ac:dyDescent="0.3">
      <c r="A18" s="66" t="s">
        <v>232</v>
      </c>
      <c r="B18" s="66" t="s">
        <v>233</v>
      </c>
      <c r="C18" s="166" t="s">
        <v>234</v>
      </c>
      <c r="D18" s="167" t="s">
        <v>213</v>
      </c>
      <c r="E18" s="168" t="s">
        <v>213</v>
      </c>
      <c r="F18" s="169"/>
      <c r="G18" s="170"/>
    </row>
    <row r="19" spans="1:7" ht="24.95" customHeight="1" x14ac:dyDescent="0.3">
      <c r="A19" s="74" t="s">
        <v>235</v>
      </c>
      <c r="B19" s="74" t="s">
        <v>233</v>
      </c>
      <c r="C19" s="75" t="s">
        <v>236</v>
      </c>
      <c r="D19" s="74" t="s">
        <v>231</v>
      </c>
      <c r="E19" s="76"/>
      <c r="F19" s="77"/>
      <c r="G19" s="77"/>
    </row>
    <row r="20" spans="1:7" ht="18.75" customHeight="1" x14ac:dyDescent="0.3">
      <c r="A20" s="75" t="s">
        <v>213</v>
      </c>
      <c r="B20" s="74" t="s">
        <v>213</v>
      </c>
      <c r="C20" s="75" t="s">
        <v>237</v>
      </c>
      <c r="D20" s="74" t="s">
        <v>231</v>
      </c>
      <c r="E20" s="76">
        <v>1027</v>
      </c>
      <c r="F20" s="77"/>
      <c r="G20" s="77"/>
    </row>
    <row r="21" spans="1:7" ht="24.95" customHeight="1" x14ac:dyDescent="0.3">
      <c r="A21" s="74" t="s">
        <v>238</v>
      </c>
      <c r="B21" s="74" t="s">
        <v>233</v>
      </c>
      <c r="C21" s="75" t="s">
        <v>239</v>
      </c>
      <c r="D21" s="74" t="s">
        <v>231</v>
      </c>
      <c r="E21" s="76"/>
      <c r="F21" s="77"/>
      <c r="G21" s="77"/>
    </row>
    <row r="22" spans="1:7" ht="19.5" customHeight="1" x14ac:dyDescent="0.3">
      <c r="A22" s="75" t="s">
        <v>213</v>
      </c>
      <c r="B22" s="74" t="s">
        <v>213</v>
      </c>
      <c r="C22" s="75" t="s">
        <v>237</v>
      </c>
      <c r="D22" s="74" t="s">
        <v>231</v>
      </c>
      <c r="E22" s="76">
        <v>2851.14</v>
      </c>
      <c r="F22" s="77"/>
      <c r="G22" s="77"/>
    </row>
    <row r="23" spans="1:7" ht="24.95" customHeight="1" x14ac:dyDescent="0.3">
      <c r="A23" s="74" t="s">
        <v>240</v>
      </c>
      <c r="B23" s="74" t="s">
        <v>233</v>
      </c>
      <c r="C23" s="75" t="s">
        <v>241</v>
      </c>
      <c r="D23" s="74" t="s">
        <v>231</v>
      </c>
      <c r="E23" s="76"/>
      <c r="F23" s="77"/>
      <c r="G23" s="77"/>
    </row>
    <row r="24" spans="1:7" ht="19.5" customHeight="1" x14ac:dyDescent="0.3">
      <c r="A24" s="75" t="s">
        <v>213</v>
      </c>
      <c r="B24" s="74" t="s">
        <v>213</v>
      </c>
      <c r="C24" s="75" t="s">
        <v>237</v>
      </c>
      <c r="D24" s="74" t="s">
        <v>231</v>
      </c>
      <c r="E24" s="76">
        <v>411</v>
      </c>
      <c r="F24" s="77"/>
      <c r="G24" s="77"/>
    </row>
    <row r="25" spans="1:7" ht="24.95" customHeight="1" x14ac:dyDescent="0.3">
      <c r="A25" s="74" t="s">
        <v>242</v>
      </c>
      <c r="B25" s="74" t="s">
        <v>233</v>
      </c>
      <c r="C25" s="75" t="s">
        <v>243</v>
      </c>
      <c r="D25" s="74" t="s">
        <v>231</v>
      </c>
      <c r="E25" s="76"/>
      <c r="F25" s="77"/>
      <c r="G25" s="77"/>
    </row>
    <row r="26" spans="1:7" ht="18" customHeight="1" x14ac:dyDescent="0.3">
      <c r="A26" s="75" t="s">
        <v>213</v>
      </c>
      <c r="B26" s="74" t="s">
        <v>213</v>
      </c>
      <c r="C26" s="75" t="s">
        <v>237</v>
      </c>
      <c r="D26" s="74" t="s">
        <v>231</v>
      </c>
      <c r="E26" s="76">
        <v>81</v>
      </c>
      <c r="F26" s="77"/>
      <c r="G26" s="77"/>
    </row>
    <row r="27" spans="1:7" ht="24.95" customHeight="1" x14ac:dyDescent="0.3">
      <c r="A27" s="74" t="s">
        <v>244</v>
      </c>
      <c r="B27" s="74" t="s">
        <v>233</v>
      </c>
      <c r="C27" s="75" t="s">
        <v>245</v>
      </c>
      <c r="D27" s="74" t="s">
        <v>21</v>
      </c>
      <c r="E27" s="76"/>
      <c r="F27" s="77"/>
      <c r="G27" s="77"/>
    </row>
    <row r="28" spans="1:7" ht="18" customHeight="1" x14ac:dyDescent="0.3">
      <c r="A28" s="75" t="s">
        <v>213</v>
      </c>
      <c r="B28" s="74" t="s">
        <v>213</v>
      </c>
      <c r="C28" s="75" t="s">
        <v>237</v>
      </c>
      <c r="D28" s="74" t="s">
        <v>21</v>
      </c>
      <c r="E28" s="76">
        <v>1</v>
      </c>
      <c r="F28" s="77"/>
      <c r="G28" s="77"/>
    </row>
    <row r="29" spans="1:7" ht="24.95" customHeight="1" x14ac:dyDescent="0.3">
      <c r="A29" s="74" t="s">
        <v>246</v>
      </c>
      <c r="B29" s="74" t="s">
        <v>233</v>
      </c>
      <c r="C29" s="75" t="s">
        <v>247</v>
      </c>
      <c r="D29" s="74" t="s">
        <v>24</v>
      </c>
      <c r="E29" s="76"/>
      <c r="F29" s="77"/>
      <c r="G29" s="77"/>
    </row>
    <row r="30" spans="1:7" ht="21" customHeight="1" x14ac:dyDescent="0.3">
      <c r="A30" s="75" t="s">
        <v>213</v>
      </c>
      <c r="B30" s="74" t="s">
        <v>213</v>
      </c>
      <c r="C30" s="75" t="s">
        <v>237</v>
      </c>
      <c r="D30" s="74" t="s">
        <v>24</v>
      </c>
      <c r="E30" s="76">
        <v>115</v>
      </c>
      <c r="F30" s="77"/>
      <c r="G30" s="77"/>
    </row>
    <row r="31" spans="1:7" ht="24.95" customHeight="1" x14ac:dyDescent="0.3">
      <c r="A31" s="74" t="s">
        <v>248</v>
      </c>
      <c r="B31" s="74" t="s">
        <v>233</v>
      </c>
      <c r="C31" s="75" t="s">
        <v>249</v>
      </c>
      <c r="D31" s="74" t="s">
        <v>24</v>
      </c>
      <c r="E31" s="76"/>
      <c r="F31" s="77"/>
      <c r="G31" s="77"/>
    </row>
    <row r="32" spans="1:7" ht="16.5" customHeight="1" x14ac:dyDescent="0.3">
      <c r="A32" s="75" t="s">
        <v>213</v>
      </c>
      <c r="B32" s="74" t="s">
        <v>213</v>
      </c>
      <c r="C32" s="75" t="s">
        <v>237</v>
      </c>
      <c r="D32" s="74" t="s">
        <v>24</v>
      </c>
      <c r="E32" s="76">
        <v>513</v>
      </c>
      <c r="F32" s="77"/>
      <c r="G32" s="77"/>
    </row>
    <row r="33" spans="1:7" ht="24.95" customHeight="1" x14ac:dyDescent="0.3">
      <c r="A33" s="74" t="s">
        <v>250</v>
      </c>
      <c r="B33" s="74" t="s">
        <v>233</v>
      </c>
      <c r="C33" s="75" t="s">
        <v>251</v>
      </c>
      <c r="D33" s="74" t="s">
        <v>21</v>
      </c>
      <c r="E33" s="76"/>
      <c r="F33" s="77"/>
      <c r="G33" s="77"/>
    </row>
    <row r="34" spans="1:7" ht="20.25" customHeight="1" x14ac:dyDescent="0.3">
      <c r="A34" s="75" t="s">
        <v>213</v>
      </c>
      <c r="B34" s="74" t="s">
        <v>213</v>
      </c>
      <c r="C34" s="75" t="s">
        <v>237</v>
      </c>
      <c r="D34" s="74" t="s">
        <v>21</v>
      </c>
      <c r="E34" s="76">
        <v>2</v>
      </c>
      <c r="F34" s="77"/>
      <c r="G34" s="77"/>
    </row>
    <row r="35" spans="1:7" ht="24.95" customHeight="1" x14ac:dyDescent="0.3">
      <c r="A35" s="74" t="s">
        <v>252</v>
      </c>
      <c r="B35" s="74" t="s">
        <v>233</v>
      </c>
      <c r="C35" s="75" t="s">
        <v>253</v>
      </c>
      <c r="D35" s="74" t="s">
        <v>24</v>
      </c>
      <c r="E35" s="76"/>
      <c r="F35" s="77"/>
      <c r="G35" s="77"/>
    </row>
    <row r="36" spans="1:7" ht="19.5" customHeight="1" x14ac:dyDescent="0.3">
      <c r="A36" s="75" t="s">
        <v>213</v>
      </c>
      <c r="B36" s="74" t="s">
        <v>213</v>
      </c>
      <c r="C36" s="75" t="s">
        <v>237</v>
      </c>
      <c r="D36" s="74" t="s">
        <v>24</v>
      </c>
      <c r="E36" s="76">
        <v>550</v>
      </c>
      <c r="F36" s="77"/>
      <c r="G36" s="77"/>
    </row>
    <row r="37" spans="1:7" ht="24.95" customHeight="1" x14ac:dyDescent="0.3">
      <c r="A37" s="74" t="s">
        <v>213</v>
      </c>
      <c r="B37" s="163" t="s">
        <v>198</v>
      </c>
      <c r="C37" s="164"/>
      <c r="D37" s="164"/>
      <c r="E37" s="164"/>
      <c r="F37" s="165"/>
      <c r="G37" s="77"/>
    </row>
    <row r="38" spans="1:7" ht="24.95" customHeight="1" x14ac:dyDescent="0.3">
      <c r="A38" s="66" t="s">
        <v>11</v>
      </c>
      <c r="B38" s="66" t="s">
        <v>254</v>
      </c>
      <c r="C38" s="67" t="s">
        <v>255</v>
      </c>
      <c r="D38" s="68" t="s">
        <v>213</v>
      </c>
      <c r="E38" s="69" t="s">
        <v>213</v>
      </c>
      <c r="F38" s="70"/>
      <c r="G38" s="71"/>
    </row>
    <row r="39" spans="1:7" ht="24.95" customHeight="1" x14ac:dyDescent="0.3">
      <c r="A39" s="66" t="s">
        <v>256</v>
      </c>
      <c r="B39" s="66" t="s">
        <v>257</v>
      </c>
      <c r="C39" s="166" t="s">
        <v>258</v>
      </c>
      <c r="D39" s="167" t="s">
        <v>213</v>
      </c>
      <c r="E39" s="168" t="s">
        <v>213</v>
      </c>
      <c r="F39" s="169"/>
      <c r="G39" s="170"/>
    </row>
    <row r="40" spans="1:7" ht="26.25" customHeight="1" x14ac:dyDescent="0.3">
      <c r="A40" s="74" t="s">
        <v>259</v>
      </c>
      <c r="B40" s="74" t="s">
        <v>257</v>
      </c>
      <c r="C40" s="75" t="s">
        <v>260</v>
      </c>
      <c r="D40" s="74" t="s">
        <v>261</v>
      </c>
      <c r="E40" s="76"/>
      <c r="F40" s="77"/>
      <c r="G40" s="77"/>
    </row>
    <row r="41" spans="1:7" ht="19.5" customHeight="1" x14ac:dyDescent="0.3">
      <c r="A41" s="75" t="s">
        <v>213</v>
      </c>
      <c r="B41" s="74" t="s">
        <v>213</v>
      </c>
      <c r="C41" s="75" t="s">
        <v>262</v>
      </c>
      <c r="D41" s="74" t="s">
        <v>261</v>
      </c>
      <c r="E41" s="76">
        <v>2280</v>
      </c>
      <c r="F41" s="77"/>
      <c r="G41" s="77"/>
    </row>
    <row r="42" spans="1:7" ht="18.75" customHeight="1" x14ac:dyDescent="0.3">
      <c r="A42" s="75" t="s">
        <v>213</v>
      </c>
      <c r="B42" s="74" t="s">
        <v>213</v>
      </c>
      <c r="C42" s="75" t="s">
        <v>263</v>
      </c>
      <c r="D42" s="74" t="s">
        <v>261</v>
      </c>
      <c r="E42" s="76">
        <v>1110</v>
      </c>
      <c r="F42" s="77"/>
      <c r="G42" s="77"/>
    </row>
    <row r="43" spans="1:7" ht="18" customHeight="1" x14ac:dyDescent="0.3">
      <c r="A43" s="75" t="s">
        <v>213</v>
      </c>
      <c r="B43" s="74" t="s">
        <v>213</v>
      </c>
      <c r="C43" s="75" t="s">
        <v>264</v>
      </c>
      <c r="D43" s="74" t="s">
        <v>261</v>
      </c>
      <c r="E43" s="76">
        <v>5</v>
      </c>
      <c r="F43" s="77"/>
      <c r="G43" s="77"/>
    </row>
    <row r="44" spans="1:7" ht="24.95" customHeight="1" x14ac:dyDescent="0.3">
      <c r="A44" s="66" t="s">
        <v>265</v>
      </c>
      <c r="B44" s="66" t="s">
        <v>266</v>
      </c>
      <c r="C44" s="166" t="s">
        <v>267</v>
      </c>
      <c r="D44" s="167" t="s">
        <v>213</v>
      </c>
      <c r="E44" s="168" t="s">
        <v>213</v>
      </c>
      <c r="F44" s="169"/>
      <c r="G44" s="170"/>
    </row>
    <row r="45" spans="1:7" ht="24.95" customHeight="1" x14ac:dyDescent="0.3">
      <c r="A45" s="74" t="s">
        <v>268</v>
      </c>
      <c r="B45" s="74" t="s">
        <v>266</v>
      </c>
      <c r="C45" s="75" t="s">
        <v>269</v>
      </c>
      <c r="D45" s="74" t="s">
        <v>261</v>
      </c>
      <c r="E45" s="76"/>
      <c r="F45" s="77"/>
      <c r="G45" s="77"/>
    </row>
    <row r="46" spans="1:7" ht="18" customHeight="1" x14ac:dyDescent="0.3">
      <c r="A46" s="75" t="s">
        <v>213</v>
      </c>
      <c r="B46" s="74" t="s">
        <v>213</v>
      </c>
      <c r="C46" s="75" t="s">
        <v>262</v>
      </c>
      <c r="D46" s="74" t="s">
        <v>261</v>
      </c>
      <c r="E46" s="76">
        <v>641.82000000000005</v>
      </c>
      <c r="F46" s="77"/>
      <c r="G46" s="77"/>
    </row>
    <row r="47" spans="1:7" ht="23.25" customHeight="1" x14ac:dyDescent="0.3">
      <c r="A47" s="75" t="s">
        <v>213</v>
      </c>
      <c r="B47" s="74" t="s">
        <v>213</v>
      </c>
      <c r="C47" s="75" t="s">
        <v>263</v>
      </c>
      <c r="D47" s="74" t="s">
        <v>261</v>
      </c>
      <c r="E47" s="76">
        <v>580</v>
      </c>
      <c r="F47" s="77"/>
      <c r="G47" s="77"/>
    </row>
    <row r="48" spans="1:7" ht="23.25" customHeight="1" x14ac:dyDescent="0.3">
      <c r="A48" s="75" t="s">
        <v>213</v>
      </c>
      <c r="B48" s="74" t="s">
        <v>213</v>
      </c>
      <c r="C48" s="75" t="s">
        <v>264</v>
      </c>
      <c r="D48" s="74" t="s">
        <v>261</v>
      </c>
      <c r="E48" s="76">
        <v>2035</v>
      </c>
      <c r="F48" s="77"/>
      <c r="G48" s="77"/>
    </row>
    <row r="49" spans="1:7" ht="24.95" customHeight="1" x14ac:dyDescent="0.3">
      <c r="A49" s="74" t="s">
        <v>213</v>
      </c>
      <c r="B49" s="163" t="s">
        <v>199</v>
      </c>
      <c r="C49" s="164"/>
      <c r="D49" s="164"/>
      <c r="E49" s="164"/>
      <c r="F49" s="165"/>
      <c r="G49" s="77"/>
    </row>
    <row r="50" spans="1:7" ht="24.95" customHeight="1" x14ac:dyDescent="0.3">
      <c r="A50" s="66" t="s">
        <v>13</v>
      </c>
      <c r="B50" s="66" t="s">
        <v>270</v>
      </c>
      <c r="C50" s="67" t="s">
        <v>271</v>
      </c>
      <c r="D50" s="68" t="s">
        <v>213</v>
      </c>
      <c r="E50" s="69" t="s">
        <v>213</v>
      </c>
      <c r="F50" s="70"/>
      <c r="G50" s="71"/>
    </row>
    <row r="51" spans="1:7" ht="24.95" customHeight="1" x14ac:dyDescent="0.3">
      <c r="A51" s="66" t="s">
        <v>272</v>
      </c>
      <c r="B51" s="66" t="s">
        <v>273</v>
      </c>
      <c r="C51" s="166" t="s">
        <v>274</v>
      </c>
      <c r="D51" s="167" t="s">
        <v>213</v>
      </c>
      <c r="E51" s="168" t="s">
        <v>213</v>
      </c>
      <c r="F51" s="169"/>
      <c r="G51" s="170"/>
    </row>
    <row r="52" spans="1:7" ht="24.95" customHeight="1" x14ac:dyDescent="0.3">
      <c r="A52" s="74" t="s">
        <v>275</v>
      </c>
      <c r="B52" s="74" t="s">
        <v>273</v>
      </c>
      <c r="C52" s="75" t="s">
        <v>276</v>
      </c>
      <c r="D52" s="74" t="s">
        <v>231</v>
      </c>
      <c r="E52" s="76"/>
      <c r="F52" s="77"/>
      <c r="G52" s="77"/>
    </row>
    <row r="53" spans="1:7" ht="21" customHeight="1" x14ac:dyDescent="0.3">
      <c r="A53" s="75" t="s">
        <v>213</v>
      </c>
      <c r="B53" s="74" t="s">
        <v>213</v>
      </c>
      <c r="C53" s="75" t="s">
        <v>277</v>
      </c>
      <c r="D53" s="74" t="s">
        <v>231</v>
      </c>
      <c r="E53" s="76">
        <v>553</v>
      </c>
      <c r="F53" s="77"/>
      <c r="G53" s="77"/>
    </row>
    <row r="54" spans="1:7" ht="24.95" customHeight="1" x14ac:dyDescent="0.3">
      <c r="A54" s="74" t="s">
        <v>278</v>
      </c>
      <c r="B54" s="74" t="s">
        <v>273</v>
      </c>
      <c r="C54" s="75" t="s">
        <v>279</v>
      </c>
      <c r="D54" s="74" t="s">
        <v>231</v>
      </c>
      <c r="E54" s="76">
        <v>48.4</v>
      </c>
      <c r="F54" s="77"/>
      <c r="G54" s="77"/>
    </row>
    <row r="55" spans="1:7" ht="24.95" customHeight="1" x14ac:dyDescent="0.3">
      <c r="A55" s="66" t="s">
        <v>280</v>
      </c>
      <c r="B55" s="66" t="s">
        <v>281</v>
      </c>
      <c r="C55" s="166" t="s">
        <v>282</v>
      </c>
      <c r="D55" s="167" t="s">
        <v>213</v>
      </c>
      <c r="E55" s="168" t="s">
        <v>213</v>
      </c>
      <c r="F55" s="169"/>
      <c r="G55" s="170"/>
    </row>
    <row r="56" spans="1:7" ht="24.95" customHeight="1" x14ac:dyDescent="0.3">
      <c r="A56" s="74" t="s">
        <v>283</v>
      </c>
      <c r="B56" s="74" t="s">
        <v>281</v>
      </c>
      <c r="C56" s="75" t="s">
        <v>284</v>
      </c>
      <c r="D56" s="74" t="s">
        <v>231</v>
      </c>
      <c r="E56" s="76"/>
      <c r="F56" s="77"/>
      <c r="G56" s="77"/>
    </row>
    <row r="57" spans="1:7" ht="21.75" customHeight="1" x14ac:dyDescent="0.3">
      <c r="A57" s="75" t="s">
        <v>213</v>
      </c>
      <c r="B57" s="74" t="s">
        <v>213</v>
      </c>
      <c r="C57" s="75" t="s">
        <v>285</v>
      </c>
      <c r="D57" s="74" t="s">
        <v>231</v>
      </c>
      <c r="E57" s="76">
        <v>4145</v>
      </c>
      <c r="F57" s="77"/>
      <c r="G57" s="77"/>
    </row>
    <row r="58" spans="1:7" ht="19.5" customHeight="1" x14ac:dyDescent="0.3">
      <c r="A58" s="75" t="s">
        <v>213</v>
      </c>
      <c r="B58" s="74" t="s">
        <v>213</v>
      </c>
      <c r="C58" s="75" t="s">
        <v>286</v>
      </c>
      <c r="D58" s="74" t="s">
        <v>231</v>
      </c>
      <c r="E58" s="76">
        <v>6416</v>
      </c>
      <c r="F58" s="77"/>
      <c r="G58" s="77"/>
    </row>
    <row r="59" spans="1:7" ht="24.95" customHeight="1" x14ac:dyDescent="0.3">
      <c r="A59" s="74" t="s">
        <v>287</v>
      </c>
      <c r="B59" s="74" t="s">
        <v>281</v>
      </c>
      <c r="C59" s="75" t="s">
        <v>288</v>
      </c>
      <c r="D59" s="74" t="s">
        <v>231</v>
      </c>
      <c r="E59" s="76"/>
      <c r="F59" s="77"/>
      <c r="G59" s="77"/>
    </row>
    <row r="60" spans="1:7" ht="23.25" customHeight="1" x14ac:dyDescent="0.3">
      <c r="A60" s="75" t="s">
        <v>213</v>
      </c>
      <c r="B60" s="74" t="s">
        <v>213</v>
      </c>
      <c r="C60" s="75" t="s">
        <v>285</v>
      </c>
      <c r="D60" s="74" t="s">
        <v>231</v>
      </c>
      <c r="E60" s="76">
        <v>4145</v>
      </c>
      <c r="F60" s="77"/>
      <c r="G60" s="77"/>
    </row>
    <row r="61" spans="1:7" ht="23.25" customHeight="1" x14ac:dyDescent="0.3">
      <c r="A61" s="75" t="s">
        <v>213</v>
      </c>
      <c r="B61" s="74" t="s">
        <v>213</v>
      </c>
      <c r="C61" s="75" t="s">
        <v>286</v>
      </c>
      <c r="D61" s="74" t="s">
        <v>231</v>
      </c>
      <c r="E61" s="76">
        <v>6416</v>
      </c>
      <c r="F61" s="77"/>
      <c r="G61" s="77"/>
    </row>
    <row r="62" spans="1:7" ht="24.95" customHeight="1" x14ac:dyDescent="0.3">
      <c r="A62" s="66" t="s">
        <v>289</v>
      </c>
      <c r="B62" s="66" t="s">
        <v>290</v>
      </c>
      <c r="C62" s="166" t="s">
        <v>291</v>
      </c>
      <c r="D62" s="167" t="s">
        <v>213</v>
      </c>
      <c r="E62" s="168" t="s">
        <v>213</v>
      </c>
      <c r="F62" s="169"/>
      <c r="G62" s="170"/>
    </row>
    <row r="63" spans="1:7" ht="24.95" customHeight="1" x14ac:dyDescent="0.3">
      <c r="A63" s="74" t="s">
        <v>292</v>
      </c>
      <c r="B63" s="74" t="s">
        <v>290</v>
      </c>
      <c r="C63" s="75" t="s">
        <v>293</v>
      </c>
      <c r="D63" s="74" t="s">
        <v>231</v>
      </c>
      <c r="E63" s="76"/>
      <c r="F63" s="77"/>
      <c r="G63" s="77"/>
    </row>
    <row r="64" spans="1:7" ht="19.5" customHeight="1" x14ac:dyDescent="0.3">
      <c r="A64" s="75" t="s">
        <v>213</v>
      </c>
      <c r="B64" s="74" t="s">
        <v>213</v>
      </c>
      <c r="C64" s="75" t="s">
        <v>277</v>
      </c>
      <c r="D64" s="74" t="s">
        <v>231</v>
      </c>
      <c r="E64" s="76">
        <v>809</v>
      </c>
      <c r="F64" s="77"/>
      <c r="G64" s="77"/>
    </row>
    <row r="65" spans="1:7" ht="21.75" customHeight="1" x14ac:dyDescent="0.3">
      <c r="A65" s="75" t="s">
        <v>213</v>
      </c>
      <c r="B65" s="74" t="s">
        <v>213</v>
      </c>
      <c r="C65" s="75" t="s">
        <v>294</v>
      </c>
      <c r="D65" s="74" t="s">
        <v>231</v>
      </c>
      <c r="E65" s="76">
        <v>3640</v>
      </c>
      <c r="F65" s="77"/>
      <c r="G65" s="77"/>
    </row>
    <row r="66" spans="1:7" ht="24.95" customHeight="1" x14ac:dyDescent="0.3">
      <c r="A66" s="66" t="s">
        <v>295</v>
      </c>
      <c r="B66" s="66" t="s">
        <v>296</v>
      </c>
      <c r="C66" s="166" t="s">
        <v>297</v>
      </c>
      <c r="D66" s="167" t="s">
        <v>213</v>
      </c>
      <c r="E66" s="168" t="s">
        <v>213</v>
      </c>
      <c r="F66" s="169"/>
      <c r="G66" s="170"/>
    </row>
    <row r="67" spans="1:7" ht="24.95" customHeight="1" x14ac:dyDescent="0.3">
      <c r="A67" s="74" t="s">
        <v>298</v>
      </c>
      <c r="B67" s="74" t="s">
        <v>296</v>
      </c>
      <c r="C67" s="75" t="s">
        <v>299</v>
      </c>
      <c r="D67" s="74" t="s">
        <v>231</v>
      </c>
      <c r="E67" s="76"/>
      <c r="F67" s="77"/>
      <c r="G67" s="77"/>
    </row>
    <row r="68" spans="1:7" ht="22.5" customHeight="1" x14ac:dyDescent="0.3">
      <c r="A68" s="75" t="s">
        <v>213</v>
      </c>
      <c r="B68" s="74" t="s">
        <v>213</v>
      </c>
      <c r="C68" s="75" t="s">
        <v>294</v>
      </c>
      <c r="D68" s="74" t="s">
        <v>231</v>
      </c>
      <c r="E68" s="76">
        <v>3068</v>
      </c>
      <c r="F68" s="77"/>
      <c r="G68" s="77"/>
    </row>
    <row r="69" spans="1:7" ht="24.95" customHeight="1" x14ac:dyDescent="0.3">
      <c r="A69" s="74" t="s">
        <v>300</v>
      </c>
      <c r="B69" s="74" t="s">
        <v>296</v>
      </c>
      <c r="C69" s="75" t="s">
        <v>301</v>
      </c>
      <c r="D69" s="74" t="s">
        <v>231</v>
      </c>
      <c r="E69" s="76"/>
      <c r="F69" s="77"/>
      <c r="G69" s="77"/>
    </row>
    <row r="70" spans="1:7" ht="19.5" customHeight="1" x14ac:dyDescent="0.3">
      <c r="A70" s="75" t="s">
        <v>213</v>
      </c>
      <c r="B70" s="74" t="s">
        <v>213</v>
      </c>
      <c r="C70" s="75" t="s">
        <v>302</v>
      </c>
      <c r="D70" s="74" t="s">
        <v>231</v>
      </c>
      <c r="E70" s="76">
        <v>978.3</v>
      </c>
      <c r="F70" s="77"/>
      <c r="G70" s="77"/>
    </row>
    <row r="71" spans="1:7" ht="24.95" customHeight="1" x14ac:dyDescent="0.3">
      <c r="A71" s="74" t="s">
        <v>303</v>
      </c>
      <c r="B71" s="74" t="s">
        <v>296</v>
      </c>
      <c r="C71" s="75" t="s">
        <v>304</v>
      </c>
      <c r="D71" s="74" t="s">
        <v>231</v>
      </c>
      <c r="E71" s="76"/>
      <c r="F71" s="77"/>
      <c r="G71" s="77"/>
    </row>
    <row r="72" spans="1:7" ht="21.75" customHeight="1" x14ac:dyDescent="0.3">
      <c r="A72" s="75" t="s">
        <v>213</v>
      </c>
      <c r="B72" s="74" t="s">
        <v>213</v>
      </c>
      <c r="C72" s="75" t="s">
        <v>305</v>
      </c>
      <c r="D72" s="74" t="s">
        <v>231</v>
      </c>
      <c r="E72" s="76">
        <v>72</v>
      </c>
      <c r="F72" s="77"/>
      <c r="G72" s="77"/>
    </row>
    <row r="73" spans="1:7" ht="24.95" customHeight="1" x14ac:dyDescent="0.3">
      <c r="A73" s="74" t="s">
        <v>306</v>
      </c>
      <c r="B73" s="74" t="s">
        <v>296</v>
      </c>
      <c r="C73" s="75" t="s">
        <v>307</v>
      </c>
      <c r="D73" s="74" t="s">
        <v>231</v>
      </c>
      <c r="E73" s="76"/>
      <c r="F73" s="77"/>
      <c r="G73" s="77"/>
    </row>
    <row r="74" spans="1:7" ht="21.75" customHeight="1" x14ac:dyDescent="0.3">
      <c r="A74" s="75" t="s">
        <v>213</v>
      </c>
      <c r="B74" s="74" t="s">
        <v>213</v>
      </c>
      <c r="C74" s="75" t="s">
        <v>308</v>
      </c>
      <c r="D74" s="74" t="s">
        <v>231</v>
      </c>
      <c r="E74" s="76">
        <v>110</v>
      </c>
      <c r="F74" s="77"/>
      <c r="G74" s="77"/>
    </row>
    <row r="75" spans="1:7" ht="22.5" customHeight="1" x14ac:dyDescent="0.3">
      <c r="A75" s="75" t="s">
        <v>213</v>
      </c>
      <c r="B75" s="74" t="s">
        <v>213</v>
      </c>
      <c r="C75" s="75" t="s">
        <v>309</v>
      </c>
      <c r="D75" s="74" t="s">
        <v>231</v>
      </c>
      <c r="E75" s="76">
        <v>1077</v>
      </c>
      <c r="F75" s="77"/>
      <c r="G75" s="77"/>
    </row>
    <row r="76" spans="1:7" ht="24.75" customHeight="1" x14ac:dyDescent="0.3">
      <c r="A76" s="75" t="s">
        <v>213</v>
      </c>
      <c r="B76" s="74" t="s">
        <v>213</v>
      </c>
      <c r="C76" s="75" t="s">
        <v>305</v>
      </c>
      <c r="D76" s="74" t="s">
        <v>231</v>
      </c>
      <c r="E76" s="76">
        <v>622.41</v>
      </c>
      <c r="F76" s="77"/>
      <c r="G76" s="77"/>
    </row>
    <row r="77" spans="1:7" ht="24.95" customHeight="1" x14ac:dyDescent="0.3">
      <c r="A77" s="66" t="s">
        <v>310</v>
      </c>
      <c r="B77" s="66" t="s">
        <v>311</v>
      </c>
      <c r="C77" s="166" t="s">
        <v>312</v>
      </c>
      <c r="D77" s="167" t="s">
        <v>213</v>
      </c>
      <c r="E77" s="168" t="s">
        <v>213</v>
      </c>
      <c r="F77" s="169"/>
      <c r="G77" s="170"/>
    </row>
    <row r="78" spans="1:7" ht="24.95" customHeight="1" x14ac:dyDescent="0.3">
      <c r="A78" s="74" t="s">
        <v>313</v>
      </c>
      <c r="B78" s="74" t="s">
        <v>311</v>
      </c>
      <c r="C78" s="75" t="s">
        <v>314</v>
      </c>
      <c r="D78" s="74" t="s">
        <v>231</v>
      </c>
      <c r="E78" s="76"/>
      <c r="F78" s="77"/>
      <c r="G78" s="77"/>
    </row>
    <row r="79" spans="1:7" ht="24" customHeight="1" x14ac:dyDescent="0.3">
      <c r="A79" s="75" t="s">
        <v>213</v>
      </c>
      <c r="B79" s="74" t="s">
        <v>213</v>
      </c>
      <c r="C79" s="75" t="s">
        <v>315</v>
      </c>
      <c r="D79" s="74" t="s">
        <v>231</v>
      </c>
      <c r="E79" s="76">
        <v>494</v>
      </c>
      <c r="F79" s="77"/>
      <c r="G79" s="77"/>
    </row>
    <row r="80" spans="1:7" ht="24.95" customHeight="1" x14ac:dyDescent="0.3">
      <c r="A80" s="74" t="s">
        <v>316</v>
      </c>
      <c r="B80" s="74" t="s">
        <v>311</v>
      </c>
      <c r="C80" s="75" t="s">
        <v>317</v>
      </c>
      <c r="D80" s="74" t="s">
        <v>231</v>
      </c>
      <c r="E80" s="76"/>
      <c r="F80" s="77"/>
      <c r="G80" s="77"/>
    </row>
    <row r="81" spans="1:7" ht="21.75" customHeight="1" x14ac:dyDescent="0.3">
      <c r="A81" s="75" t="s">
        <v>213</v>
      </c>
      <c r="B81" s="74" t="s">
        <v>213</v>
      </c>
      <c r="C81" s="75" t="s">
        <v>294</v>
      </c>
      <c r="D81" s="74" t="s">
        <v>231</v>
      </c>
      <c r="E81" s="76">
        <v>3300</v>
      </c>
      <c r="F81" s="77"/>
      <c r="G81" s="77"/>
    </row>
    <row r="82" spans="1:7" ht="21.75" customHeight="1" x14ac:dyDescent="0.3">
      <c r="A82" s="75" t="s">
        <v>213</v>
      </c>
      <c r="B82" s="74" t="s">
        <v>213</v>
      </c>
      <c r="C82" s="75" t="s">
        <v>318</v>
      </c>
      <c r="D82" s="74" t="s">
        <v>231</v>
      </c>
      <c r="E82" s="76">
        <v>256</v>
      </c>
      <c r="F82" s="77"/>
      <c r="G82" s="77"/>
    </row>
    <row r="83" spans="1:7" ht="24.95" customHeight="1" x14ac:dyDescent="0.3">
      <c r="A83" s="74" t="s">
        <v>319</v>
      </c>
      <c r="B83" s="74" t="s">
        <v>311</v>
      </c>
      <c r="C83" s="75" t="s">
        <v>320</v>
      </c>
      <c r="D83" s="74" t="s">
        <v>231</v>
      </c>
      <c r="E83" s="76"/>
      <c r="F83" s="77"/>
      <c r="G83" s="77"/>
    </row>
    <row r="84" spans="1:7" ht="27.75" customHeight="1" x14ac:dyDescent="0.3">
      <c r="A84" s="75" t="s">
        <v>213</v>
      </c>
      <c r="B84" s="74" t="s">
        <v>213</v>
      </c>
      <c r="C84" s="75" t="s">
        <v>321</v>
      </c>
      <c r="D84" s="74" t="s">
        <v>231</v>
      </c>
      <c r="E84" s="76">
        <v>469</v>
      </c>
      <c r="F84" s="77"/>
      <c r="G84" s="77"/>
    </row>
    <row r="85" spans="1:7" ht="27" customHeight="1" x14ac:dyDescent="0.3">
      <c r="A85" s="75" t="s">
        <v>213</v>
      </c>
      <c r="B85" s="74" t="s">
        <v>213</v>
      </c>
      <c r="C85" s="75" t="s">
        <v>318</v>
      </c>
      <c r="D85" s="74" t="s">
        <v>231</v>
      </c>
      <c r="E85" s="76">
        <v>208</v>
      </c>
      <c r="F85" s="77"/>
      <c r="G85" s="77"/>
    </row>
    <row r="86" spans="1:7" ht="26.25" customHeight="1" x14ac:dyDescent="0.3">
      <c r="A86" s="75" t="s">
        <v>213</v>
      </c>
      <c r="B86" s="74" t="s">
        <v>213</v>
      </c>
      <c r="C86" s="75" t="s">
        <v>322</v>
      </c>
      <c r="D86" s="74" t="s">
        <v>231</v>
      </c>
      <c r="E86" s="76">
        <v>94</v>
      </c>
      <c r="F86" s="77"/>
      <c r="G86" s="77"/>
    </row>
    <row r="87" spans="1:7" ht="24.75" customHeight="1" x14ac:dyDescent="0.3">
      <c r="A87" s="75" t="s">
        <v>213</v>
      </c>
      <c r="B87" s="74" t="s">
        <v>213</v>
      </c>
      <c r="C87" s="75" t="s">
        <v>323</v>
      </c>
      <c r="D87" s="74" t="s">
        <v>231</v>
      </c>
      <c r="E87" s="76">
        <v>120</v>
      </c>
      <c r="F87" s="77"/>
      <c r="G87" s="77"/>
    </row>
    <row r="88" spans="1:7" ht="24.95" customHeight="1" x14ac:dyDescent="0.3">
      <c r="A88" s="66" t="s">
        <v>324</v>
      </c>
      <c r="B88" s="66" t="s">
        <v>325</v>
      </c>
      <c r="C88" s="166" t="s">
        <v>326</v>
      </c>
      <c r="D88" s="167" t="s">
        <v>213</v>
      </c>
      <c r="E88" s="168" t="s">
        <v>213</v>
      </c>
      <c r="F88" s="169"/>
      <c r="G88" s="170"/>
    </row>
    <row r="89" spans="1:7" ht="24.95" customHeight="1" x14ac:dyDescent="0.3">
      <c r="A89" s="74" t="s">
        <v>327</v>
      </c>
      <c r="B89" s="74" t="s">
        <v>325</v>
      </c>
      <c r="C89" s="75" t="s">
        <v>328</v>
      </c>
      <c r="D89" s="74" t="s">
        <v>231</v>
      </c>
      <c r="E89" s="76"/>
      <c r="F89" s="77"/>
      <c r="G89" s="77"/>
    </row>
    <row r="90" spans="1:7" ht="23.25" customHeight="1" x14ac:dyDescent="0.3">
      <c r="A90" s="75" t="s">
        <v>213</v>
      </c>
      <c r="B90" s="74" t="s">
        <v>213</v>
      </c>
      <c r="C90" s="75" t="s">
        <v>302</v>
      </c>
      <c r="D90" s="74" t="s">
        <v>231</v>
      </c>
      <c r="E90" s="76">
        <v>964</v>
      </c>
      <c r="F90" s="77"/>
      <c r="G90" s="77"/>
    </row>
    <row r="91" spans="1:7" ht="24.95" customHeight="1" x14ac:dyDescent="0.3">
      <c r="A91" s="74" t="s">
        <v>327</v>
      </c>
      <c r="B91" s="74" t="s">
        <v>325</v>
      </c>
      <c r="C91" s="75" t="s">
        <v>329</v>
      </c>
      <c r="D91" s="74" t="s">
        <v>231</v>
      </c>
      <c r="E91" s="76"/>
      <c r="F91" s="77"/>
      <c r="G91" s="77"/>
    </row>
    <row r="92" spans="1:7" ht="25.5" customHeight="1" x14ac:dyDescent="0.3">
      <c r="A92" s="75" t="s">
        <v>213</v>
      </c>
      <c r="B92" s="74" t="s">
        <v>213</v>
      </c>
      <c r="C92" s="75" t="s">
        <v>322</v>
      </c>
      <c r="D92" s="74" t="s">
        <v>231</v>
      </c>
      <c r="E92" s="76">
        <v>71</v>
      </c>
      <c r="F92" s="77"/>
      <c r="G92" s="77"/>
    </row>
    <row r="93" spans="1:7" ht="24.95" customHeight="1" x14ac:dyDescent="0.3">
      <c r="A93" s="66" t="s">
        <v>330</v>
      </c>
      <c r="B93" s="66" t="s">
        <v>331</v>
      </c>
      <c r="C93" s="166" t="s">
        <v>332</v>
      </c>
      <c r="D93" s="167" t="s">
        <v>213</v>
      </c>
      <c r="E93" s="168" t="s">
        <v>213</v>
      </c>
      <c r="F93" s="169"/>
      <c r="G93" s="170"/>
    </row>
    <row r="94" spans="1:7" ht="24.95" customHeight="1" x14ac:dyDescent="0.3">
      <c r="A94" s="74" t="s">
        <v>333</v>
      </c>
      <c r="B94" s="74" t="s">
        <v>331</v>
      </c>
      <c r="C94" s="75" t="s">
        <v>334</v>
      </c>
      <c r="D94" s="74" t="s">
        <v>231</v>
      </c>
      <c r="E94" s="76"/>
      <c r="F94" s="77"/>
      <c r="G94" s="77"/>
    </row>
    <row r="95" spans="1:7" ht="27" customHeight="1" x14ac:dyDescent="0.3">
      <c r="A95" s="75" t="s">
        <v>213</v>
      </c>
      <c r="B95" s="74" t="s">
        <v>213</v>
      </c>
      <c r="C95" s="75" t="s">
        <v>294</v>
      </c>
      <c r="D95" s="74" t="s">
        <v>231</v>
      </c>
      <c r="E95" s="76">
        <v>2670</v>
      </c>
      <c r="F95" s="77"/>
      <c r="G95" s="77"/>
    </row>
    <row r="96" spans="1:7" ht="24.95" customHeight="1" x14ac:dyDescent="0.3">
      <c r="A96" s="74" t="s">
        <v>213</v>
      </c>
      <c r="B96" s="163" t="s">
        <v>200</v>
      </c>
      <c r="C96" s="164"/>
      <c r="D96" s="164"/>
      <c r="E96" s="164"/>
      <c r="F96" s="165"/>
      <c r="G96" s="77"/>
    </row>
    <row r="97" spans="1:7" ht="24.95" customHeight="1" x14ac:dyDescent="0.3">
      <c r="A97" s="66" t="s">
        <v>14</v>
      </c>
      <c r="B97" s="66" t="s">
        <v>335</v>
      </c>
      <c r="C97" s="67" t="s">
        <v>336</v>
      </c>
      <c r="D97" s="68" t="s">
        <v>213</v>
      </c>
      <c r="E97" s="69" t="s">
        <v>213</v>
      </c>
      <c r="F97" s="70"/>
      <c r="G97" s="71"/>
    </row>
    <row r="98" spans="1:7" ht="24.95" customHeight="1" x14ac:dyDescent="0.3">
      <c r="A98" s="66" t="s">
        <v>337</v>
      </c>
      <c r="B98" s="66" t="s">
        <v>338</v>
      </c>
      <c r="C98" s="166" t="s">
        <v>339</v>
      </c>
      <c r="D98" s="167" t="s">
        <v>213</v>
      </c>
      <c r="E98" s="168" t="s">
        <v>213</v>
      </c>
      <c r="F98" s="169"/>
      <c r="G98" s="170"/>
    </row>
    <row r="99" spans="1:7" ht="24.95" customHeight="1" x14ac:dyDescent="0.3">
      <c r="A99" s="74" t="s">
        <v>340</v>
      </c>
      <c r="B99" s="74" t="s">
        <v>338</v>
      </c>
      <c r="C99" s="75" t="s">
        <v>341</v>
      </c>
      <c r="D99" s="74" t="s">
        <v>231</v>
      </c>
      <c r="E99" s="76"/>
      <c r="F99" s="77"/>
      <c r="G99" s="77"/>
    </row>
    <row r="100" spans="1:7" ht="25.5" customHeight="1" x14ac:dyDescent="0.3">
      <c r="A100" s="75" t="s">
        <v>213</v>
      </c>
      <c r="B100" s="74" t="s">
        <v>213</v>
      </c>
      <c r="C100" s="75" t="s">
        <v>322</v>
      </c>
      <c r="D100" s="74" t="s">
        <v>231</v>
      </c>
      <c r="E100" s="76">
        <v>70.5</v>
      </c>
      <c r="F100" s="77"/>
      <c r="G100" s="77"/>
    </row>
    <row r="101" spans="1:7" ht="24.95" customHeight="1" x14ac:dyDescent="0.3">
      <c r="A101" s="74" t="s">
        <v>342</v>
      </c>
      <c r="B101" s="74" t="s">
        <v>338</v>
      </c>
      <c r="C101" s="75" t="s">
        <v>343</v>
      </c>
      <c r="D101" s="74" t="s">
        <v>231</v>
      </c>
      <c r="E101" s="76"/>
      <c r="F101" s="77"/>
      <c r="G101" s="77"/>
    </row>
    <row r="102" spans="1:7" ht="21" customHeight="1" x14ac:dyDescent="0.3">
      <c r="A102" s="75" t="s">
        <v>213</v>
      </c>
      <c r="B102" s="74" t="s">
        <v>213</v>
      </c>
      <c r="C102" s="75" t="s">
        <v>344</v>
      </c>
      <c r="D102" s="74" t="s">
        <v>231</v>
      </c>
      <c r="E102" s="76">
        <v>72</v>
      </c>
      <c r="F102" s="77"/>
      <c r="G102" s="77"/>
    </row>
    <row r="103" spans="1:7" ht="24.95" customHeight="1" x14ac:dyDescent="0.3">
      <c r="A103" s="66" t="s">
        <v>345</v>
      </c>
      <c r="B103" s="66" t="s">
        <v>346</v>
      </c>
      <c r="C103" s="166" t="s">
        <v>347</v>
      </c>
      <c r="D103" s="167" t="s">
        <v>213</v>
      </c>
      <c r="E103" s="168" t="s">
        <v>213</v>
      </c>
      <c r="F103" s="169"/>
      <c r="G103" s="170"/>
    </row>
    <row r="104" spans="1:7" ht="24.95" customHeight="1" x14ac:dyDescent="0.3">
      <c r="A104" s="74" t="s">
        <v>348</v>
      </c>
      <c r="B104" s="74" t="s">
        <v>346</v>
      </c>
      <c r="C104" s="75" t="s">
        <v>349</v>
      </c>
      <c r="D104" s="74" t="s">
        <v>231</v>
      </c>
      <c r="E104" s="76"/>
      <c r="F104" s="77"/>
      <c r="G104" s="77"/>
    </row>
    <row r="105" spans="1:7" ht="24.75" customHeight="1" x14ac:dyDescent="0.3">
      <c r="A105" s="75" t="s">
        <v>213</v>
      </c>
      <c r="B105" s="74" t="s">
        <v>213</v>
      </c>
      <c r="C105" s="75" t="s">
        <v>350</v>
      </c>
      <c r="D105" s="74" t="s">
        <v>231</v>
      </c>
      <c r="E105" s="76">
        <v>345</v>
      </c>
      <c r="F105" s="77"/>
      <c r="G105" s="77"/>
    </row>
    <row r="106" spans="1:7" ht="28.5" customHeight="1" x14ac:dyDescent="0.3">
      <c r="A106" s="75" t="s">
        <v>213</v>
      </c>
      <c r="B106" s="74" t="s">
        <v>213</v>
      </c>
      <c r="C106" s="75" t="s">
        <v>351</v>
      </c>
      <c r="D106" s="74" t="s">
        <v>231</v>
      </c>
      <c r="E106" s="76">
        <v>208</v>
      </c>
      <c r="F106" s="77"/>
      <c r="G106" s="77"/>
    </row>
    <row r="107" spans="1:7" ht="24.95" customHeight="1" x14ac:dyDescent="0.3">
      <c r="A107" s="66" t="s">
        <v>352</v>
      </c>
      <c r="B107" s="66" t="s">
        <v>353</v>
      </c>
      <c r="C107" s="166" t="s">
        <v>354</v>
      </c>
      <c r="D107" s="167" t="s">
        <v>213</v>
      </c>
      <c r="E107" s="168" t="s">
        <v>213</v>
      </c>
      <c r="F107" s="169"/>
      <c r="G107" s="170"/>
    </row>
    <row r="108" spans="1:7" ht="24.95" customHeight="1" x14ac:dyDescent="0.3">
      <c r="A108" s="74" t="s">
        <v>355</v>
      </c>
      <c r="B108" s="74" t="s">
        <v>353</v>
      </c>
      <c r="C108" s="75" t="s">
        <v>356</v>
      </c>
      <c r="D108" s="74" t="s">
        <v>231</v>
      </c>
      <c r="E108" s="76"/>
      <c r="F108" s="77"/>
      <c r="G108" s="77"/>
    </row>
    <row r="109" spans="1:7" ht="24" customHeight="1" x14ac:dyDescent="0.3">
      <c r="A109" s="75" t="s">
        <v>213</v>
      </c>
      <c r="B109" s="74" t="s">
        <v>213</v>
      </c>
      <c r="C109" s="75" t="s">
        <v>309</v>
      </c>
      <c r="D109" s="74" t="s">
        <v>231</v>
      </c>
      <c r="E109" s="76">
        <v>1076</v>
      </c>
      <c r="F109" s="77"/>
      <c r="G109" s="77"/>
    </row>
    <row r="110" spans="1:7" ht="24.95" customHeight="1" x14ac:dyDescent="0.3">
      <c r="A110" s="66" t="s">
        <v>357</v>
      </c>
      <c r="B110" s="66" t="s">
        <v>358</v>
      </c>
      <c r="C110" s="166" t="s">
        <v>359</v>
      </c>
      <c r="D110" s="167" t="s">
        <v>213</v>
      </c>
      <c r="E110" s="168" t="s">
        <v>213</v>
      </c>
      <c r="F110" s="169"/>
      <c r="G110" s="170"/>
    </row>
    <row r="111" spans="1:7" ht="24.95" customHeight="1" x14ac:dyDescent="0.3">
      <c r="A111" s="74" t="s">
        <v>360</v>
      </c>
      <c r="B111" s="74" t="s">
        <v>358</v>
      </c>
      <c r="C111" s="75" t="s">
        <v>361</v>
      </c>
      <c r="D111" s="74" t="s">
        <v>231</v>
      </c>
      <c r="E111" s="76"/>
      <c r="F111" s="77"/>
      <c r="G111" s="77"/>
    </row>
    <row r="112" spans="1:7" ht="24.75" customHeight="1" x14ac:dyDescent="0.3">
      <c r="A112" s="75" t="s">
        <v>213</v>
      </c>
      <c r="B112" s="74" t="s">
        <v>213</v>
      </c>
      <c r="C112" s="75" t="s">
        <v>294</v>
      </c>
      <c r="D112" s="74" t="s">
        <v>231</v>
      </c>
      <c r="E112" s="76">
        <v>2670</v>
      </c>
      <c r="F112" s="77"/>
      <c r="G112" s="77"/>
    </row>
    <row r="113" spans="1:7" ht="24.95" customHeight="1" x14ac:dyDescent="0.3">
      <c r="A113" s="74" t="s">
        <v>362</v>
      </c>
      <c r="B113" s="74" t="s">
        <v>358</v>
      </c>
      <c r="C113" s="75" t="s">
        <v>363</v>
      </c>
      <c r="D113" s="74" t="s">
        <v>231</v>
      </c>
      <c r="E113" s="76"/>
      <c r="F113" s="77"/>
      <c r="G113" s="77"/>
    </row>
    <row r="114" spans="1:7" ht="23.25" customHeight="1" x14ac:dyDescent="0.3">
      <c r="A114" s="75" t="s">
        <v>213</v>
      </c>
      <c r="B114" s="74" t="s">
        <v>213</v>
      </c>
      <c r="C114" s="75" t="s">
        <v>309</v>
      </c>
      <c r="D114" s="74" t="s">
        <v>231</v>
      </c>
      <c r="E114" s="76">
        <v>1076</v>
      </c>
      <c r="F114" s="77"/>
      <c r="G114" s="77"/>
    </row>
    <row r="115" spans="1:7" ht="24.95" customHeight="1" x14ac:dyDescent="0.3">
      <c r="A115" s="66" t="s">
        <v>364</v>
      </c>
      <c r="B115" s="66" t="s">
        <v>365</v>
      </c>
      <c r="C115" s="166" t="s">
        <v>366</v>
      </c>
      <c r="D115" s="167" t="s">
        <v>213</v>
      </c>
      <c r="E115" s="168" t="s">
        <v>213</v>
      </c>
      <c r="F115" s="169"/>
      <c r="G115" s="170"/>
    </row>
    <row r="116" spans="1:7" ht="24.95" customHeight="1" x14ac:dyDescent="0.3">
      <c r="A116" s="74" t="s">
        <v>367</v>
      </c>
      <c r="B116" s="74" t="s">
        <v>365</v>
      </c>
      <c r="C116" s="75" t="s">
        <v>368</v>
      </c>
      <c r="D116" s="74" t="s">
        <v>231</v>
      </c>
      <c r="E116" s="76"/>
      <c r="F116" s="77"/>
      <c r="G116" s="77"/>
    </row>
    <row r="117" spans="1:7" ht="18.75" customHeight="1" x14ac:dyDescent="0.3">
      <c r="A117" s="75" t="s">
        <v>213</v>
      </c>
      <c r="B117" s="74" t="s">
        <v>213</v>
      </c>
      <c r="C117" s="75" t="s">
        <v>237</v>
      </c>
      <c r="D117" s="74" t="s">
        <v>231</v>
      </c>
      <c r="E117" s="76">
        <v>2770.14</v>
      </c>
      <c r="F117" s="77"/>
      <c r="G117" s="77"/>
    </row>
    <row r="118" spans="1:7" ht="24.95" customHeight="1" x14ac:dyDescent="0.3">
      <c r="A118" s="74" t="s">
        <v>369</v>
      </c>
      <c r="B118" s="74" t="s">
        <v>365</v>
      </c>
      <c r="C118" s="75" t="s">
        <v>370</v>
      </c>
      <c r="D118" s="74" t="s">
        <v>231</v>
      </c>
      <c r="E118" s="76"/>
      <c r="F118" s="77"/>
      <c r="G118" s="77"/>
    </row>
    <row r="119" spans="1:7" ht="21.75" customHeight="1" x14ac:dyDescent="0.3">
      <c r="A119" s="75" t="s">
        <v>213</v>
      </c>
      <c r="B119" s="74" t="s">
        <v>213</v>
      </c>
      <c r="C119" s="75" t="s">
        <v>237</v>
      </c>
      <c r="D119" s="74" t="s">
        <v>231</v>
      </c>
      <c r="E119" s="76">
        <v>535</v>
      </c>
      <c r="F119" s="77"/>
      <c r="G119" s="77"/>
    </row>
    <row r="120" spans="1:7" ht="24.95" customHeight="1" x14ac:dyDescent="0.3">
      <c r="A120" s="66" t="s">
        <v>371</v>
      </c>
      <c r="B120" s="66" t="s">
        <v>372</v>
      </c>
      <c r="C120" s="166" t="s">
        <v>373</v>
      </c>
      <c r="D120" s="167" t="s">
        <v>213</v>
      </c>
      <c r="E120" s="168" t="s">
        <v>213</v>
      </c>
      <c r="F120" s="169"/>
      <c r="G120" s="170"/>
    </row>
    <row r="121" spans="1:7" ht="24.95" customHeight="1" x14ac:dyDescent="0.3">
      <c r="A121" s="74" t="s">
        <v>355</v>
      </c>
      <c r="B121" s="74" t="s">
        <v>372</v>
      </c>
      <c r="C121" s="75" t="s">
        <v>374</v>
      </c>
      <c r="D121" s="74" t="s">
        <v>231</v>
      </c>
      <c r="E121" s="76"/>
      <c r="F121" s="77"/>
      <c r="G121" s="77"/>
    </row>
    <row r="122" spans="1:7" ht="24" customHeight="1" x14ac:dyDescent="0.3">
      <c r="A122" s="75" t="s">
        <v>213</v>
      </c>
      <c r="B122" s="74" t="s">
        <v>213</v>
      </c>
      <c r="C122" s="75" t="s">
        <v>294</v>
      </c>
      <c r="D122" s="74" t="s">
        <v>231</v>
      </c>
      <c r="E122" s="76">
        <v>2670</v>
      </c>
      <c r="F122" s="77"/>
      <c r="G122" s="77"/>
    </row>
    <row r="123" spans="1:7" ht="24.95" customHeight="1" x14ac:dyDescent="0.3">
      <c r="A123" s="66" t="s">
        <v>375</v>
      </c>
      <c r="B123" s="66" t="s">
        <v>376</v>
      </c>
      <c r="C123" s="166" t="s">
        <v>377</v>
      </c>
      <c r="D123" s="167" t="s">
        <v>213</v>
      </c>
      <c r="E123" s="168" t="s">
        <v>213</v>
      </c>
      <c r="F123" s="169"/>
      <c r="G123" s="170"/>
    </row>
    <row r="124" spans="1:7" ht="24.95" customHeight="1" x14ac:dyDescent="0.3">
      <c r="A124" s="74" t="s">
        <v>378</v>
      </c>
      <c r="B124" s="74" t="s">
        <v>376</v>
      </c>
      <c r="C124" s="75" t="s">
        <v>379</v>
      </c>
      <c r="D124" s="74" t="s">
        <v>231</v>
      </c>
      <c r="E124" s="76"/>
      <c r="F124" s="77"/>
      <c r="G124" s="77"/>
    </row>
    <row r="125" spans="1:7" ht="20.25" customHeight="1" x14ac:dyDescent="0.3">
      <c r="A125" s="75" t="s">
        <v>213</v>
      </c>
      <c r="B125" s="74" t="s">
        <v>213</v>
      </c>
      <c r="C125" s="75" t="s">
        <v>302</v>
      </c>
      <c r="D125" s="74" t="s">
        <v>231</v>
      </c>
      <c r="E125" s="76">
        <v>840</v>
      </c>
      <c r="F125" s="77"/>
      <c r="G125" s="77"/>
    </row>
    <row r="126" spans="1:7" ht="24.95" customHeight="1" x14ac:dyDescent="0.3">
      <c r="A126" s="74" t="s">
        <v>380</v>
      </c>
      <c r="B126" s="74" t="s">
        <v>376</v>
      </c>
      <c r="C126" s="75" t="s">
        <v>381</v>
      </c>
      <c r="D126" s="74" t="s">
        <v>231</v>
      </c>
      <c r="E126" s="76"/>
      <c r="F126" s="77"/>
      <c r="G126" s="77"/>
    </row>
    <row r="127" spans="1:7" ht="24.75" customHeight="1" x14ac:dyDescent="0.3">
      <c r="A127" s="75" t="s">
        <v>213</v>
      </c>
      <c r="B127" s="74" t="s">
        <v>213</v>
      </c>
      <c r="C127" s="75" t="s">
        <v>323</v>
      </c>
      <c r="D127" s="74" t="s">
        <v>231</v>
      </c>
      <c r="E127" s="76">
        <v>90</v>
      </c>
      <c r="F127" s="77"/>
      <c r="G127" s="77"/>
    </row>
    <row r="128" spans="1:7" ht="24.95" customHeight="1" x14ac:dyDescent="0.3">
      <c r="A128" s="74" t="s">
        <v>213</v>
      </c>
      <c r="B128" s="163" t="s">
        <v>201</v>
      </c>
      <c r="C128" s="164"/>
      <c r="D128" s="164"/>
      <c r="E128" s="164"/>
      <c r="F128" s="165"/>
      <c r="G128" s="77"/>
    </row>
    <row r="129" spans="1:7" ht="24.95" customHeight="1" x14ac:dyDescent="0.3">
      <c r="A129" s="66" t="s">
        <v>196</v>
      </c>
      <c r="B129" s="66" t="s">
        <v>382</v>
      </c>
      <c r="C129" s="67" t="s">
        <v>383</v>
      </c>
      <c r="D129" s="68" t="s">
        <v>213</v>
      </c>
      <c r="E129" s="69" t="s">
        <v>213</v>
      </c>
      <c r="F129" s="70"/>
      <c r="G129" s="71"/>
    </row>
    <row r="130" spans="1:7" ht="24.95" customHeight="1" x14ac:dyDescent="0.3">
      <c r="A130" s="66" t="s">
        <v>384</v>
      </c>
      <c r="B130" s="66" t="s">
        <v>385</v>
      </c>
      <c r="C130" s="166" t="s">
        <v>386</v>
      </c>
      <c r="D130" s="167" t="s">
        <v>213</v>
      </c>
      <c r="E130" s="168" t="s">
        <v>213</v>
      </c>
      <c r="F130" s="169"/>
      <c r="G130" s="170"/>
    </row>
    <row r="131" spans="1:7" ht="24.95" customHeight="1" x14ac:dyDescent="0.3">
      <c r="A131" s="74" t="s">
        <v>387</v>
      </c>
      <c r="B131" s="74" t="s">
        <v>385</v>
      </c>
      <c r="C131" s="75" t="s">
        <v>388</v>
      </c>
      <c r="D131" s="74" t="s">
        <v>231</v>
      </c>
      <c r="E131" s="76"/>
      <c r="F131" s="77"/>
      <c r="G131" s="77"/>
    </row>
    <row r="132" spans="1:7" ht="21.75" customHeight="1" x14ac:dyDescent="0.3">
      <c r="A132" s="75" t="s">
        <v>213</v>
      </c>
      <c r="B132" s="74" t="s">
        <v>213</v>
      </c>
      <c r="C132" s="75" t="s">
        <v>237</v>
      </c>
      <c r="D132" s="74" t="s">
        <v>231</v>
      </c>
      <c r="E132" s="76">
        <v>1290</v>
      </c>
      <c r="F132" s="77"/>
      <c r="G132" s="77"/>
    </row>
    <row r="133" spans="1:7" ht="24.95" customHeight="1" x14ac:dyDescent="0.3">
      <c r="A133" s="66" t="s">
        <v>389</v>
      </c>
      <c r="B133" s="66" t="s">
        <v>390</v>
      </c>
      <c r="C133" s="166" t="s">
        <v>391</v>
      </c>
      <c r="D133" s="167" t="s">
        <v>213</v>
      </c>
      <c r="E133" s="168" t="s">
        <v>213</v>
      </c>
      <c r="F133" s="169"/>
      <c r="G133" s="170"/>
    </row>
    <row r="134" spans="1:7" ht="24.95" customHeight="1" x14ac:dyDescent="0.3">
      <c r="A134" s="74" t="s">
        <v>392</v>
      </c>
      <c r="B134" s="74" t="s">
        <v>390</v>
      </c>
      <c r="C134" s="75" t="s">
        <v>393</v>
      </c>
      <c r="D134" s="74" t="s">
        <v>231</v>
      </c>
      <c r="E134" s="76"/>
      <c r="F134" s="77"/>
      <c r="G134" s="77"/>
    </row>
    <row r="135" spans="1:7" ht="26.25" customHeight="1" x14ac:dyDescent="0.3">
      <c r="A135" s="75" t="s">
        <v>213</v>
      </c>
      <c r="B135" s="74" t="s">
        <v>213</v>
      </c>
      <c r="C135" s="75" t="s">
        <v>237</v>
      </c>
      <c r="D135" s="74" t="s">
        <v>231</v>
      </c>
      <c r="E135" s="76">
        <v>233</v>
      </c>
      <c r="F135" s="77"/>
      <c r="G135" s="77"/>
    </row>
    <row r="136" spans="1:7" ht="24.95" customHeight="1" x14ac:dyDescent="0.3">
      <c r="A136" s="74" t="s">
        <v>213</v>
      </c>
      <c r="B136" s="163" t="s">
        <v>202</v>
      </c>
      <c r="C136" s="164"/>
      <c r="D136" s="164"/>
      <c r="E136" s="164"/>
      <c r="F136" s="165"/>
      <c r="G136" s="77"/>
    </row>
    <row r="137" spans="1:7" ht="24.95" customHeight="1" x14ac:dyDescent="0.3">
      <c r="A137" s="66" t="s">
        <v>197</v>
      </c>
      <c r="B137" s="66" t="s">
        <v>394</v>
      </c>
      <c r="C137" s="67" t="s">
        <v>395</v>
      </c>
      <c r="D137" s="68" t="s">
        <v>213</v>
      </c>
      <c r="E137" s="69" t="s">
        <v>213</v>
      </c>
      <c r="F137" s="70"/>
      <c r="G137" s="71"/>
    </row>
    <row r="138" spans="1:7" ht="24.95" customHeight="1" x14ac:dyDescent="0.3">
      <c r="A138" s="66" t="s">
        <v>396</v>
      </c>
      <c r="B138" s="66" t="s">
        <v>397</v>
      </c>
      <c r="C138" s="166" t="s">
        <v>398</v>
      </c>
      <c r="D138" s="167" t="s">
        <v>213</v>
      </c>
      <c r="E138" s="168" t="s">
        <v>213</v>
      </c>
      <c r="F138" s="169"/>
      <c r="G138" s="170"/>
    </row>
    <row r="139" spans="1:7" ht="24.95" customHeight="1" x14ac:dyDescent="0.3">
      <c r="A139" s="74" t="s">
        <v>399</v>
      </c>
      <c r="B139" s="74" t="s">
        <v>397</v>
      </c>
      <c r="C139" s="75" t="s">
        <v>400</v>
      </c>
      <c r="D139" s="74" t="s">
        <v>231</v>
      </c>
      <c r="E139" s="76"/>
      <c r="F139" s="77"/>
      <c r="G139" s="77"/>
    </row>
    <row r="140" spans="1:7" ht="23.25" customHeight="1" x14ac:dyDescent="0.3">
      <c r="A140" s="75" t="s">
        <v>213</v>
      </c>
      <c r="B140" s="74" t="s">
        <v>213</v>
      </c>
      <c r="C140" s="75" t="s">
        <v>401</v>
      </c>
      <c r="D140" s="74" t="s">
        <v>231</v>
      </c>
      <c r="E140" s="76">
        <v>220</v>
      </c>
      <c r="F140" s="77"/>
      <c r="G140" s="77"/>
    </row>
    <row r="141" spans="1:7" ht="24" customHeight="1" x14ac:dyDescent="0.3">
      <c r="A141" s="75" t="s">
        <v>213</v>
      </c>
      <c r="B141" s="74" t="s">
        <v>213</v>
      </c>
      <c r="C141" s="75" t="s">
        <v>402</v>
      </c>
      <c r="D141" s="74" t="s">
        <v>231</v>
      </c>
      <c r="E141" s="76">
        <v>90</v>
      </c>
      <c r="F141" s="77"/>
      <c r="G141" s="77"/>
    </row>
    <row r="142" spans="1:7" ht="24.95" customHeight="1" x14ac:dyDescent="0.3">
      <c r="A142" s="66" t="s">
        <v>403</v>
      </c>
      <c r="B142" s="66" t="s">
        <v>404</v>
      </c>
      <c r="C142" s="166" t="s">
        <v>405</v>
      </c>
      <c r="D142" s="167" t="s">
        <v>213</v>
      </c>
      <c r="E142" s="168" t="s">
        <v>213</v>
      </c>
      <c r="F142" s="169"/>
      <c r="G142" s="170"/>
    </row>
    <row r="143" spans="1:7" ht="24.95" customHeight="1" x14ac:dyDescent="0.3">
      <c r="A143" s="74" t="s">
        <v>406</v>
      </c>
      <c r="B143" s="74" t="s">
        <v>404</v>
      </c>
      <c r="C143" s="75" t="s">
        <v>407</v>
      </c>
      <c r="D143" s="74" t="s">
        <v>159</v>
      </c>
      <c r="E143" s="76">
        <v>53</v>
      </c>
      <c r="F143" s="77"/>
      <c r="G143" s="77"/>
    </row>
    <row r="144" spans="1:7" ht="24.95" customHeight="1" x14ac:dyDescent="0.3">
      <c r="A144" s="74" t="s">
        <v>408</v>
      </c>
      <c r="B144" s="74" t="s">
        <v>404</v>
      </c>
      <c r="C144" s="75" t="s">
        <v>409</v>
      </c>
      <c r="D144" s="74" t="s">
        <v>159</v>
      </c>
      <c r="E144" s="76">
        <v>33</v>
      </c>
      <c r="F144" s="77"/>
      <c r="G144" s="77"/>
    </row>
    <row r="145" spans="1:7" ht="24.95" customHeight="1" x14ac:dyDescent="0.3">
      <c r="A145" s="74" t="s">
        <v>410</v>
      </c>
      <c r="B145" s="74" t="s">
        <v>404</v>
      </c>
      <c r="C145" s="75" t="s">
        <v>411</v>
      </c>
      <c r="D145" s="74" t="s">
        <v>159</v>
      </c>
      <c r="E145" s="76">
        <v>3</v>
      </c>
      <c r="F145" s="77"/>
      <c r="G145" s="77"/>
    </row>
    <row r="146" spans="1:7" ht="24.95" customHeight="1" x14ac:dyDescent="0.3">
      <c r="A146" s="66" t="s">
        <v>412</v>
      </c>
      <c r="B146" s="66" t="s">
        <v>413</v>
      </c>
      <c r="C146" s="166" t="s">
        <v>414</v>
      </c>
      <c r="D146" s="167" t="s">
        <v>213</v>
      </c>
      <c r="E146" s="168" t="s">
        <v>213</v>
      </c>
      <c r="F146" s="169"/>
      <c r="G146" s="170"/>
    </row>
    <row r="147" spans="1:7" ht="24.95" customHeight="1" x14ac:dyDescent="0.3">
      <c r="A147" s="74" t="s">
        <v>415</v>
      </c>
      <c r="B147" s="74" t="s">
        <v>413</v>
      </c>
      <c r="C147" s="75" t="s">
        <v>416</v>
      </c>
      <c r="D147" s="74" t="s">
        <v>24</v>
      </c>
      <c r="E147" s="76"/>
      <c r="F147" s="77"/>
      <c r="G147" s="77"/>
    </row>
    <row r="148" spans="1:7" ht="25.5" customHeight="1" x14ac:dyDescent="0.3">
      <c r="A148" s="75" t="s">
        <v>213</v>
      </c>
      <c r="B148" s="74" t="s">
        <v>213</v>
      </c>
      <c r="C148" s="75" t="s">
        <v>237</v>
      </c>
      <c r="D148" s="74" t="s">
        <v>24</v>
      </c>
      <c r="E148" s="76">
        <v>138</v>
      </c>
      <c r="F148" s="77"/>
      <c r="G148" s="77"/>
    </row>
    <row r="149" spans="1:7" ht="24.95" customHeight="1" x14ac:dyDescent="0.3">
      <c r="A149" s="74" t="s">
        <v>213</v>
      </c>
      <c r="B149" s="163" t="s">
        <v>203</v>
      </c>
      <c r="C149" s="164"/>
      <c r="D149" s="164"/>
      <c r="E149" s="164"/>
      <c r="F149" s="165"/>
      <c r="G149" s="77"/>
    </row>
    <row r="150" spans="1:7" ht="24.95" customHeight="1" x14ac:dyDescent="0.3">
      <c r="A150" s="66" t="s">
        <v>417</v>
      </c>
      <c r="B150" s="66" t="s">
        <v>418</v>
      </c>
      <c r="C150" s="67" t="s">
        <v>419</v>
      </c>
      <c r="D150" s="68" t="s">
        <v>213</v>
      </c>
      <c r="E150" s="69" t="s">
        <v>213</v>
      </c>
      <c r="F150" s="70"/>
      <c r="G150" s="71"/>
    </row>
    <row r="151" spans="1:7" ht="24.95" customHeight="1" x14ac:dyDescent="0.3">
      <c r="A151" s="66" t="s">
        <v>420</v>
      </c>
      <c r="B151" s="66" t="s">
        <v>421</v>
      </c>
      <c r="C151" s="166" t="s">
        <v>422</v>
      </c>
      <c r="D151" s="167" t="s">
        <v>213</v>
      </c>
      <c r="E151" s="168" t="s">
        <v>213</v>
      </c>
      <c r="F151" s="169"/>
      <c r="G151" s="170"/>
    </row>
    <row r="152" spans="1:7" ht="24.95" customHeight="1" x14ac:dyDescent="0.3">
      <c r="A152" s="74" t="s">
        <v>423</v>
      </c>
      <c r="B152" s="74" t="s">
        <v>421</v>
      </c>
      <c r="C152" s="75" t="s">
        <v>424</v>
      </c>
      <c r="D152" s="74" t="s">
        <v>24</v>
      </c>
      <c r="E152" s="76"/>
      <c r="F152" s="77"/>
      <c r="G152" s="77"/>
    </row>
    <row r="153" spans="1:7" ht="21.75" customHeight="1" x14ac:dyDescent="0.3">
      <c r="A153" s="75" t="s">
        <v>213</v>
      </c>
      <c r="B153" s="74" t="s">
        <v>213</v>
      </c>
      <c r="C153" s="75" t="s">
        <v>237</v>
      </c>
      <c r="D153" s="74" t="s">
        <v>24</v>
      </c>
      <c r="E153" s="76">
        <v>231</v>
      </c>
      <c r="F153" s="77"/>
      <c r="G153" s="77"/>
    </row>
    <row r="154" spans="1:7" ht="24.95" customHeight="1" x14ac:dyDescent="0.3">
      <c r="A154" s="74" t="s">
        <v>425</v>
      </c>
      <c r="B154" s="74" t="s">
        <v>421</v>
      </c>
      <c r="C154" s="75" t="s">
        <v>426</v>
      </c>
      <c r="D154" s="74" t="s">
        <v>24</v>
      </c>
      <c r="E154" s="76"/>
      <c r="F154" s="77"/>
      <c r="G154" s="77"/>
    </row>
    <row r="155" spans="1:7" ht="19.5" customHeight="1" x14ac:dyDescent="0.3">
      <c r="A155" s="75" t="s">
        <v>213</v>
      </c>
      <c r="B155" s="74" t="s">
        <v>213</v>
      </c>
      <c r="C155" s="75" t="s">
        <v>237</v>
      </c>
      <c r="D155" s="74" t="s">
        <v>24</v>
      </c>
      <c r="E155" s="76">
        <v>17</v>
      </c>
      <c r="F155" s="77"/>
      <c r="G155" s="77"/>
    </row>
    <row r="156" spans="1:7" ht="24.95" customHeight="1" x14ac:dyDescent="0.3">
      <c r="A156" s="74" t="s">
        <v>427</v>
      </c>
      <c r="B156" s="74" t="s">
        <v>421</v>
      </c>
      <c r="C156" s="75" t="s">
        <v>428</v>
      </c>
      <c r="D156" s="74" t="s">
        <v>24</v>
      </c>
      <c r="E156" s="76"/>
      <c r="F156" s="77"/>
      <c r="G156" s="77"/>
    </row>
    <row r="157" spans="1:7" ht="18" customHeight="1" x14ac:dyDescent="0.3">
      <c r="A157" s="75" t="s">
        <v>213</v>
      </c>
      <c r="B157" s="74" t="s">
        <v>213</v>
      </c>
      <c r="C157" s="75" t="s">
        <v>237</v>
      </c>
      <c r="D157" s="74" t="s">
        <v>24</v>
      </c>
      <c r="E157" s="76">
        <v>86</v>
      </c>
      <c r="F157" s="77"/>
      <c r="G157" s="77"/>
    </row>
    <row r="158" spans="1:7" ht="24.95" customHeight="1" x14ac:dyDescent="0.3">
      <c r="A158" s="74" t="s">
        <v>429</v>
      </c>
      <c r="B158" s="74" t="s">
        <v>421</v>
      </c>
      <c r="C158" s="75" t="s">
        <v>430</v>
      </c>
      <c r="D158" s="74" t="s">
        <v>24</v>
      </c>
      <c r="E158" s="76"/>
      <c r="F158" s="77"/>
      <c r="G158" s="77"/>
    </row>
    <row r="159" spans="1:7" ht="19.5" customHeight="1" x14ac:dyDescent="0.3">
      <c r="A159" s="75" t="s">
        <v>213</v>
      </c>
      <c r="B159" s="74" t="s">
        <v>213</v>
      </c>
      <c r="C159" s="75" t="s">
        <v>237</v>
      </c>
      <c r="D159" s="74" t="s">
        <v>24</v>
      </c>
      <c r="E159" s="76">
        <v>229</v>
      </c>
      <c r="F159" s="77"/>
      <c r="G159" s="77"/>
    </row>
    <row r="160" spans="1:7" ht="24.95" customHeight="1" x14ac:dyDescent="0.3">
      <c r="A160" s="66" t="s">
        <v>431</v>
      </c>
      <c r="B160" s="66" t="s">
        <v>432</v>
      </c>
      <c r="C160" s="166" t="s">
        <v>433</v>
      </c>
      <c r="D160" s="167" t="s">
        <v>213</v>
      </c>
      <c r="E160" s="168" t="s">
        <v>213</v>
      </c>
      <c r="F160" s="169"/>
      <c r="G160" s="170"/>
    </row>
    <row r="161" spans="1:7" ht="24.95" customHeight="1" x14ac:dyDescent="0.3">
      <c r="A161" s="74" t="s">
        <v>434</v>
      </c>
      <c r="B161" s="74" t="s">
        <v>432</v>
      </c>
      <c r="C161" s="75" t="s">
        <v>435</v>
      </c>
      <c r="D161" s="74" t="s">
        <v>24</v>
      </c>
      <c r="E161" s="76"/>
      <c r="F161" s="77"/>
      <c r="G161" s="77"/>
    </row>
    <row r="162" spans="1:7" ht="20.25" customHeight="1" x14ac:dyDescent="0.3">
      <c r="A162" s="75" t="s">
        <v>213</v>
      </c>
      <c r="B162" s="74" t="s">
        <v>213</v>
      </c>
      <c r="C162" s="75" t="s">
        <v>237</v>
      </c>
      <c r="D162" s="74" t="s">
        <v>24</v>
      </c>
      <c r="E162" s="76">
        <v>338</v>
      </c>
      <c r="F162" s="77"/>
      <c r="G162" s="77"/>
    </row>
    <row r="163" spans="1:7" ht="24.95" customHeight="1" x14ac:dyDescent="0.3">
      <c r="A163" s="74" t="s">
        <v>436</v>
      </c>
      <c r="B163" s="74" t="s">
        <v>432</v>
      </c>
      <c r="C163" s="75" t="s">
        <v>437</v>
      </c>
      <c r="D163" s="74" t="s">
        <v>24</v>
      </c>
      <c r="E163" s="76"/>
      <c r="F163" s="77"/>
      <c r="G163" s="77"/>
    </row>
    <row r="164" spans="1:7" ht="19.5" customHeight="1" x14ac:dyDescent="0.3">
      <c r="A164" s="75" t="s">
        <v>213</v>
      </c>
      <c r="B164" s="74" t="s">
        <v>213</v>
      </c>
      <c r="C164" s="75" t="s">
        <v>237</v>
      </c>
      <c r="D164" s="74" t="s">
        <v>24</v>
      </c>
      <c r="E164" s="76">
        <v>121</v>
      </c>
      <c r="F164" s="77"/>
      <c r="G164" s="77"/>
    </row>
    <row r="165" spans="1:7" ht="24.95" customHeight="1" x14ac:dyDescent="0.3">
      <c r="A165" s="66" t="s">
        <v>438</v>
      </c>
      <c r="B165" s="66" t="s">
        <v>439</v>
      </c>
      <c r="C165" s="166" t="s">
        <v>440</v>
      </c>
      <c r="D165" s="167" t="s">
        <v>213</v>
      </c>
      <c r="E165" s="168" t="s">
        <v>213</v>
      </c>
      <c r="F165" s="169"/>
      <c r="G165" s="170"/>
    </row>
    <row r="166" spans="1:7" ht="24.95" customHeight="1" x14ac:dyDescent="0.3">
      <c r="A166" s="74" t="s">
        <v>441</v>
      </c>
      <c r="B166" s="74" t="s">
        <v>439</v>
      </c>
      <c r="C166" s="75" t="s">
        <v>442</v>
      </c>
      <c r="D166" s="74" t="s">
        <v>231</v>
      </c>
      <c r="E166" s="76"/>
      <c r="F166" s="77"/>
      <c r="G166" s="77"/>
    </row>
    <row r="167" spans="1:7" ht="23.25" customHeight="1" x14ac:dyDescent="0.3">
      <c r="A167" s="75" t="s">
        <v>213</v>
      </c>
      <c r="B167" s="74" t="s">
        <v>213</v>
      </c>
      <c r="C167" s="75" t="s">
        <v>443</v>
      </c>
      <c r="D167" s="74" t="s">
        <v>231</v>
      </c>
      <c r="E167" s="76">
        <v>59.5</v>
      </c>
      <c r="F167" s="77"/>
      <c r="G167" s="77"/>
    </row>
    <row r="168" spans="1:7" ht="24.95" customHeight="1" x14ac:dyDescent="0.3">
      <c r="A168" s="74" t="s">
        <v>444</v>
      </c>
      <c r="B168" s="74" t="s">
        <v>439</v>
      </c>
      <c r="C168" s="75" t="s">
        <v>445</v>
      </c>
      <c r="D168" s="74" t="s">
        <v>231</v>
      </c>
      <c r="E168" s="76"/>
      <c r="F168" s="77"/>
      <c r="G168" s="77"/>
    </row>
    <row r="169" spans="1:7" ht="31.5" customHeight="1" x14ac:dyDescent="0.3">
      <c r="A169" s="75" t="s">
        <v>213</v>
      </c>
      <c r="B169" s="74" t="s">
        <v>213</v>
      </c>
      <c r="C169" s="75" t="s">
        <v>446</v>
      </c>
      <c r="D169" s="74" t="s">
        <v>231</v>
      </c>
      <c r="E169" s="76">
        <v>62.5</v>
      </c>
      <c r="F169" s="77"/>
      <c r="G169" s="77"/>
    </row>
    <row r="170" spans="1:7" ht="24.95" customHeight="1" x14ac:dyDescent="0.3">
      <c r="A170" s="74" t="s">
        <v>447</v>
      </c>
      <c r="B170" s="74" t="s">
        <v>439</v>
      </c>
      <c r="C170" s="75" t="s">
        <v>448</v>
      </c>
      <c r="D170" s="74" t="s">
        <v>231</v>
      </c>
      <c r="E170" s="76"/>
      <c r="F170" s="77"/>
      <c r="G170" s="77"/>
    </row>
    <row r="171" spans="1:7" ht="24" customHeight="1" x14ac:dyDescent="0.3">
      <c r="A171" s="75" t="s">
        <v>213</v>
      </c>
      <c r="B171" s="74" t="s">
        <v>213</v>
      </c>
      <c r="C171" s="75" t="s">
        <v>449</v>
      </c>
      <c r="D171" s="74" t="s">
        <v>231</v>
      </c>
      <c r="E171" s="76">
        <v>1.1000000000000001</v>
      </c>
      <c r="F171" s="77"/>
      <c r="G171" s="77"/>
    </row>
    <row r="172" spans="1:7" ht="24.95" customHeight="1" x14ac:dyDescent="0.3">
      <c r="A172" s="74" t="s">
        <v>450</v>
      </c>
      <c r="B172" s="74" t="s">
        <v>439</v>
      </c>
      <c r="C172" s="75" t="s">
        <v>451</v>
      </c>
      <c r="D172" s="74" t="s">
        <v>231</v>
      </c>
      <c r="E172" s="76"/>
      <c r="F172" s="77"/>
      <c r="G172" s="77"/>
    </row>
    <row r="173" spans="1:7" ht="24.75" customHeight="1" x14ac:dyDescent="0.3">
      <c r="A173" s="75" t="s">
        <v>213</v>
      </c>
      <c r="B173" s="74" t="s">
        <v>213</v>
      </c>
      <c r="C173" s="75" t="s">
        <v>452</v>
      </c>
      <c r="D173" s="74" t="s">
        <v>231</v>
      </c>
      <c r="E173" s="76">
        <v>3.3</v>
      </c>
      <c r="F173" s="77"/>
      <c r="G173" s="77"/>
    </row>
    <row r="174" spans="1:7" ht="24.95" customHeight="1" x14ac:dyDescent="0.3">
      <c r="A174" s="74" t="s">
        <v>453</v>
      </c>
      <c r="B174" s="74" t="s">
        <v>439</v>
      </c>
      <c r="C174" s="75" t="s">
        <v>454</v>
      </c>
      <c r="D174" s="74" t="s">
        <v>231</v>
      </c>
      <c r="E174" s="76"/>
      <c r="F174" s="77"/>
      <c r="G174" s="77"/>
    </row>
    <row r="175" spans="1:7" ht="25.5" customHeight="1" x14ac:dyDescent="0.3">
      <c r="A175" s="75" t="s">
        <v>213</v>
      </c>
      <c r="B175" s="74" t="s">
        <v>213</v>
      </c>
      <c r="C175" s="75" t="s">
        <v>455</v>
      </c>
      <c r="D175" s="74" t="s">
        <v>231</v>
      </c>
      <c r="E175" s="76">
        <v>1.5</v>
      </c>
      <c r="F175" s="77"/>
      <c r="G175" s="77"/>
    </row>
    <row r="176" spans="1:7" ht="24.95" customHeight="1" x14ac:dyDescent="0.3">
      <c r="A176" s="74" t="s">
        <v>456</v>
      </c>
      <c r="B176" s="74" t="s">
        <v>439</v>
      </c>
      <c r="C176" s="75" t="s">
        <v>457</v>
      </c>
      <c r="D176" s="74" t="s">
        <v>231</v>
      </c>
      <c r="E176" s="76"/>
      <c r="F176" s="77"/>
      <c r="G176" s="77"/>
    </row>
    <row r="177" spans="1:7" ht="27" customHeight="1" x14ac:dyDescent="0.3">
      <c r="A177" s="75" t="s">
        <v>213</v>
      </c>
      <c r="B177" s="74" t="s">
        <v>213</v>
      </c>
      <c r="C177" s="75" t="s">
        <v>458</v>
      </c>
      <c r="D177" s="74" t="s">
        <v>231</v>
      </c>
      <c r="E177" s="76">
        <v>0.6</v>
      </c>
      <c r="F177" s="77"/>
      <c r="G177" s="77"/>
    </row>
    <row r="178" spans="1:7" ht="24.95" customHeight="1" x14ac:dyDescent="0.3">
      <c r="A178" s="66" t="s">
        <v>459</v>
      </c>
      <c r="B178" s="66" t="s">
        <v>460</v>
      </c>
      <c r="C178" s="166" t="s">
        <v>461</v>
      </c>
      <c r="D178" s="167" t="s">
        <v>213</v>
      </c>
      <c r="E178" s="168" t="s">
        <v>213</v>
      </c>
      <c r="F178" s="169"/>
      <c r="G178" s="170"/>
    </row>
    <row r="179" spans="1:7" ht="24.95" customHeight="1" x14ac:dyDescent="0.3">
      <c r="A179" s="74" t="s">
        <v>462</v>
      </c>
      <c r="B179" s="74" t="s">
        <v>460</v>
      </c>
      <c r="C179" s="75" t="s">
        <v>463</v>
      </c>
      <c r="D179" s="74" t="s">
        <v>24</v>
      </c>
      <c r="E179" s="76"/>
      <c r="F179" s="77"/>
      <c r="G179" s="77"/>
    </row>
    <row r="180" spans="1:7" ht="25.5" customHeight="1" x14ac:dyDescent="0.3">
      <c r="A180" s="75" t="s">
        <v>213</v>
      </c>
      <c r="B180" s="74" t="s">
        <v>213</v>
      </c>
      <c r="C180" s="75" t="s">
        <v>237</v>
      </c>
      <c r="D180" s="74" t="s">
        <v>24</v>
      </c>
      <c r="E180" s="76">
        <v>1258</v>
      </c>
      <c r="F180" s="77"/>
      <c r="G180" s="77"/>
    </row>
    <row r="181" spans="1:7" ht="24.95" customHeight="1" x14ac:dyDescent="0.3">
      <c r="A181" s="74" t="s">
        <v>213</v>
      </c>
      <c r="B181" s="163" t="s">
        <v>204</v>
      </c>
      <c r="C181" s="164"/>
      <c r="D181" s="164"/>
      <c r="E181" s="164"/>
      <c r="F181" s="165"/>
      <c r="G181" s="77"/>
    </row>
    <row r="182" spans="1:7" ht="24.95" customHeight="1" x14ac:dyDescent="0.3">
      <c r="A182" s="66" t="s">
        <v>464</v>
      </c>
      <c r="B182" s="66" t="s">
        <v>465</v>
      </c>
      <c r="C182" s="67" t="s">
        <v>466</v>
      </c>
      <c r="D182" s="68" t="s">
        <v>213</v>
      </c>
      <c r="E182" s="69" t="s">
        <v>213</v>
      </c>
      <c r="F182" s="70"/>
      <c r="G182" s="71"/>
    </row>
    <row r="183" spans="1:7" ht="24.95" customHeight="1" x14ac:dyDescent="0.3">
      <c r="A183" s="66" t="s">
        <v>467</v>
      </c>
      <c r="B183" s="66" t="s">
        <v>465</v>
      </c>
      <c r="C183" s="166" t="s">
        <v>468</v>
      </c>
      <c r="D183" s="167" t="s">
        <v>213</v>
      </c>
      <c r="E183" s="168" t="s">
        <v>213</v>
      </c>
      <c r="F183" s="169"/>
      <c r="G183" s="170"/>
    </row>
    <row r="184" spans="1:7" ht="24" customHeight="1" x14ac:dyDescent="0.3">
      <c r="A184" s="74" t="s">
        <v>469</v>
      </c>
      <c r="B184" s="74" t="s">
        <v>465</v>
      </c>
      <c r="C184" s="75" t="s">
        <v>470</v>
      </c>
      <c r="D184" s="74" t="s">
        <v>231</v>
      </c>
      <c r="E184" s="76"/>
      <c r="F184" s="77"/>
      <c r="G184" s="77"/>
    </row>
    <row r="185" spans="1:7" ht="25.5" customHeight="1" x14ac:dyDescent="0.3">
      <c r="A185" s="75" t="s">
        <v>213</v>
      </c>
      <c r="B185" s="74" t="s">
        <v>213</v>
      </c>
      <c r="C185" s="75" t="s">
        <v>470</v>
      </c>
      <c r="D185" s="74" t="s">
        <v>231</v>
      </c>
      <c r="E185" s="76">
        <v>135</v>
      </c>
      <c r="F185" s="77"/>
      <c r="G185" s="77"/>
    </row>
    <row r="186" spans="1:7" ht="24.95" customHeight="1" x14ac:dyDescent="0.3">
      <c r="A186" s="74" t="s">
        <v>471</v>
      </c>
      <c r="B186" s="74" t="s">
        <v>465</v>
      </c>
      <c r="C186" s="75" t="s">
        <v>472</v>
      </c>
      <c r="D186" s="74" t="s">
        <v>159</v>
      </c>
      <c r="E186" s="76"/>
      <c r="F186" s="77"/>
      <c r="G186" s="77"/>
    </row>
    <row r="187" spans="1:7" ht="25.5" customHeight="1" x14ac:dyDescent="0.3">
      <c r="A187" s="75" t="s">
        <v>213</v>
      </c>
      <c r="B187" s="74" t="s">
        <v>213</v>
      </c>
      <c r="C187" s="75" t="s">
        <v>473</v>
      </c>
      <c r="D187" s="74" t="s">
        <v>159</v>
      </c>
      <c r="E187" s="76">
        <v>1611</v>
      </c>
      <c r="F187" s="77"/>
      <c r="G187" s="77"/>
    </row>
    <row r="188" spans="1:7" ht="25.5" customHeight="1" x14ac:dyDescent="0.3">
      <c r="A188" s="75" t="s">
        <v>213</v>
      </c>
      <c r="B188" s="74" t="s">
        <v>213</v>
      </c>
      <c r="C188" s="75" t="s">
        <v>474</v>
      </c>
      <c r="D188" s="74" t="s">
        <v>159</v>
      </c>
      <c r="E188" s="76">
        <v>912</v>
      </c>
      <c r="F188" s="77"/>
      <c r="G188" s="77"/>
    </row>
    <row r="189" spans="1:7" ht="25.5" customHeight="1" x14ac:dyDescent="0.3">
      <c r="A189" s="74" t="s">
        <v>471</v>
      </c>
      <c r="B189" s="74" t="s">
        <v>465</v>
      </c>
      <c r="C189" s="75" t="s">
        <v>475</v>
      </c>
      <c r="D189" s="74" t="s">
        <v>159</v>
      </c>
      <c r="E189" s="76"/>
      <c r="F189" s="77"/>
      <c r="G189" s="77"/>
    </row>
    <row r="190" spans="1:7" ht="21" customHeight="1" x14ac:dyDescent="0.3">
      <c r="A190" s="75" t="s">
        <v>213</v>
      </c>
      <c r="B190" s="74" t="s">
        <v>213</v>
      </c>
      <c r="C190" s="75" t="s">
        <v>476</v>
      </c>
      <c r="D190" s="74" t="s">
        <v>159</v>
      </c>
      <c r="E190" s="76">
        <v>598</v>
      </c>
      <c r="F190" s="77"/>
      <c r="G190" s="77"/>
    </row>
    <row r="191" spans="1:7" ht="23.25" customHeight="1" x14ac:dyDescent="0.3">
      <c r="A191" s="75" t="s">
        <v>213</v>
      </c>
      <c r="B191" s="74" t="s">
        <v>213</v>
      </c>
      <c r="C191" s="75" t="s">
        <v>477</v>
      </c>
      <c r="D191" s="74" t="s">
        <v>159</v>
      </c>
      <c r="E191" s="76">
        <v>338</v>
      </c>
      <c r="F191" s="77"/>
      <c r="G191" s="77"/>
    </row>
    <row r="192" spans="1:7" ht="24.95" customHeight="1" x14ac:dyDescent="0.3">
      <c r="A192" s="74" t="s">
        <v>213</v>
      </c>
      <c r="B192" s="163" t="s">
        <v>205</v>
      </c>
      <c r="C192" s="164"/>
      <c r="D192" s="164"/>
      <c r="E192" s="164"/>
      <c r="F192" s="165"/>
      <c r="G192" s="77"/>
    </row>
    <row r="193" spans="1:7" ht="24.95" customHeight="1" x14ac:dyDescent="0.3">
      <c r="A193" s="66" t="s">
        <v>478</v>
      </c>
      <c r="B193" s="66" t="s">
        <v>479</v>
      </c>
      <c r="C193" s="67" t="s">
        <v>480</v>
      </c>
      <c r="D193" s="68"/>
      <c r="E193" s="69"/>
      <c r="F193" s="70"/>
      <c r="G193" s="71"/>
    </row>
    <row r="194" spans="1:7" ht="24.95" customHeight="1" x14ac:dyDescent="0.3">
      <c r="A194" s="66" t="s">
        <v>481</v>
      </c>
      <c r="B194" s="66" t="s">
        <v>482</v>
      </c>
      <c r="C194" s="166" t="s">
        <v>483</v>
      </c>
      <c r="D194" s="167" t="s">
        <v>484</v>
      </c>
      <c r="E194" s="168" t="s">
        <v>484</v>
      </c>
      <c r="F194" s="169"/>
      <c r="G194" s="170"/>
    </row>
    <row r="195" spans="1:7" ht="24.95" customHeight="1" x14ac:dyDescent="0.3">
      <c r="A195" s="74" t="s">
        <v>485</v>
      </c>
      <c r="B195" s="74" t="s">
        <v>482</v>
      </c>
      <c r="C195" s="75" t="s">
        <v>486</v>
      </c>
      <c r="D195" s="74" t="s">
        <v>159</v>
      </c>
      <c r="E195" s="76">
        <v>1</v>
      </c>
      <c r="F195" s="77"/>
      <c r="G195" s="77"/>
    </row>
    <row r="196" spans="1:7" ht="24.95" customHeight="1" x14ac:dyDescent="0.3">
      <c r="A196" s="74" t="s">
        <v>487</v>
      </c>
      <c r="B196" s="74" t="s">
        <v>482</v>
      </c>
      <c r="C196" s="75" t="s">
        <v>488</v>
      </c>
      <c r="D196" s="74" t="s">
        <v>159</v>
      </c>
      <c r="E196" s="76">
        <v>4</v>
      </c>
      <c r="F196" s="77"/>
      <c r="G196" s="77"/>
    </row>
    <row r="197" spans="1:7" ht="24.95" customHeight="1" x14ac:dyDescent="0.3">
      <c r="A197" s="74" t="s">
        <v>489</v>
      </c>
      <c r="B197" s="74" t="s">
        <v>482</v>
      </c>
      <c r="C197" s="75" t="s">
        <v>490</v>
      </c>
      <c r="D197" s="74" t="s">
        <v>159</v>
      </c>
      <c r="E197" s="76">
        <v>6</v>
      </c>
      <c r="F197" s="77"/>
      <c r="G197" s="77"/>
    </row>
    <row r="198" spans="1:7" ht="24.95" customHeight="1" x14ac:dyDescent="0.3">
      <c r="A198" s="74" t="s">
        <v>491</v>
      </c>
      <c r="B198" s="74" t="s">
        <v>482</v>
      </c>
      <c r="C198" s="75" t="s">
        <v>492</v>
      </c>
      <c r="D198" s="74" t="s">
        <v>159</v>
      </c>
      <c r="E198" s="76">
        <v>3</v>
      </c>
      <c r="F198" s="77"/>
      <c r="G198" s="77"/>
    </row>
    <row r="199" spans="1:7" ht="24.95" customHeight="1" x14ac:dyDescent="0.3">
      <c r="A199" s="74" t="s">
        <v>213</v>
      </c>
      <c r="B199" s="163" t="s">
        <v>206</v>
      </c>
      <c r="C199" s="164"/>
      <c r="D199" s="164"/>
      <c r="E199" s="164"/>
      <c r="F199" s="165"/>
      <c r="G199" s="77"/>
    </row>
    <row r="200" spans="1:7" ht="24.95" customHeight="1" x14ac:dyDescent="0.3">
      <c r="A200" s="75" t="s">
        <v>213</v>
      </c>
      <c r="B200" s="163" t="s">
        <v>207</v>
      </c>
      <c r="C200" s="164"/>
      <c r="D200" s="164"/>
      <c r="E200" s="164"/>
      <c r="F200" s="165"/>
      <c r="G200" s="77"/>
    </row>
  </sheetData>
  <autoFilter ref="A4:O200" xr:uid="{9ED7308D-891B-4367-96A3-288903DE402A}">
    <filterColumn colId="1">
      <customFilters>
        <customFilter operator="notEqual" val=" "/>
      </customFilters>
    </filterColumn>
  </autoFilter>
  <mergeCells count="43">
    <mergeCell ref="C55:G55"/>
    <mergeCell ref="A1:G1"/>
    <mergeCell ref="A2:G2"/>
    <mergeCell ref="A3:G3"/>
    <mergeCell ref="C7:G7"/>
    <mergeCell ref="C15:G15"/>
    <mergeCell ref="C18:G18"/>
    <mergeCell ref="B37:F37"/>
    <mergeCell ref="C39:G39"/>
    <mergeCell ref="C44:G44"/>
    <mergeCell ref="B49:F49"/>
    <mergeCell ref="C51:G51"/>
    <mergeCell ref="C120:G120"/>
    <mergeCell ref="C62:G62"/>
    <mergeCell ref="C66:G66"/>
    <mergeCell ref="C77:G77"/>
    <mergeCell ref="C88:G88"/>
    <mergeCell ref="C93:G93"/>
    <mergeCell ref="B96:F96"/>
    <mergeCell ref="C98:G98"/>
    <mergeCell ref="C103:G103"/>
    <mergeCell ref="C107:G107"/>
    <mergeCell ref="C110:G110"/>
    <mergeCell ref="C115:G115"/>
    <mergeCell ref="C165:G165"/>
    <mergeCell ref="C123:G123"/>
    <mergeCell ref="B128:F128"/>
    <mergeCell ref="C130:G130"/>
    <mergeCell ref="C133:G133"/>
    <mergeCell ref="B136:F136"/>
    <mergeCell ref="C138:G138"/>
    <mergeCell ref="C142:G142"/>
    <mergeCell ref="C146:G146"/>
    <mergeCell ref="B149:F149"/>
    <mergeCell ref="C151:G151"/>
    <mergeCell ref="C160:G160"/>
    <mergeCell ref="B200:F200"/>
    <mergeCell ref="C178:G178"/>
    <mergeCell ref="B181:F181"/>
    <mergeCell ref="C183:G183"/>
    <mergeCell ref="B192:F192"/>
    <mergeCell ref="C194:G194"/>
    <mergeCell ref="B199:F199"/>
  </mergeCells>
  <pageMargins left="0.7" right="0.7" top="0.75" bottom="0.75" header="0.3" footer="0.3"/>
  <pageSetup paperSize="9" scale="64" fitToHeight="0" orientation="portrait" r:id="rId1"/>
  <rowBreaks count="1" manualBreakCount="1">
    <brk id="14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31C7-3738-4728-BB30-DE28365C8B49}">
  <sheetPr>
    <pageSetUpPr fitToPage="1"/>
  </sheetPr>
  <dimension ref="A1:G18"/>
  <sheetViews>
    <sheetView view="pageBreakPreview" zoomScale="140" zoomScaleNormal="100" zoomScaleSheetLayoutView="140" workbookViewId="0">
      <selection activeCell="C5" sqref="C5"/>
    </sheetView>
  </sheetViews>
  <sheetFormatPr defaultColWidth="11.42578125" defaultRowHeight="12.75" x14ac:dyDescent="0.25"/>
  <cols>
    <col min="1" max="1" width="5" style="91" customWidth="1"/>
    <col min="2" max="2" width="9.28515625" style="91" customWidth="1"/>
    <col min="3" max="3" width="45.7109375" style="91" customWidth="1"/>
    <col min="4" max="4" width="7" style="91" customWidth="1"/>
    <col min="5" max="6" width="9.28515625" style="91" customWidth="1"/>
    <col min="7" max="7" width="11.42578125" style="91" customWidth="1"/>
    <col min="8" max="16384" width="11.42578125" style="91"/>
  </cols>
  <sheetData>
    <row r="1" spans="1:7" s="89" customFormat="1" ht="35.1" customHeight="1" x14ac:dyDescent="0.25">
      <c r="A1" s="181" t="s">
        <v>493</v>
      </c>
      <c r="B1" s="182"/>
      <c r="C1" s="182"/>
      <c r="D1" s="182"/>
      <c r="E1" s="182"/>
      <c r="F1" s="182"/>
      <c r="G1" s="183"/>
    </row>
    <row r="2" spans="1:7" s="89" customFormat="1" ht="35.1" customHeight="1" x14ac:dyDescent="0.25">
      <c r="A2" s="184" t="s">
        <v>1</v>
      </c>
      <c r="B2" s="185"/>
      <c r="C2" s="185"/>
      <c r="D2" s="185"/>
      <c r="E2" s="185"/>
      <c r="F2" s="185"/>
      <c r="G2" s="186"/>
    </row>
    <row r="3" spans="1:7" x14ac:dyDescent="0.25">
      <c r="A3" s="90" t="s">
        <v>494</v>
      </c>
      <c r="B3" s="90" t="s">
        <v>495</v>
      </c>
      <c r="C3" s="90" t="s">
        <v>496</v>
      </c>
      <c r="D3" s="90" t="s">
        <v>497</v>
      </c>
      <c r="E3" s="90" t="s">
        <v>7</v>
      </c>
      <c r="F3" s="90" t="s">
        <v>498</v>
      </c>
      <c r="G3" s="90" t="s">
        <v>195</v>
      </c>
    </row>
    <row r="4" spans="1:7" x14ac:dyDescent="0.25">
      <c r="A4" s="92" t="s">
        <v>10</v>
      </c>
      <c r="B4" s="92">
        <v>2</v>
      </c>
      <c r="C4" s="92">
        <v>3</v>
      </c>
      <c r="D4" s="92">
        <v>4</v>
      </c>
      <c r="E4" s="92">
        <v>5</v>
      </c>
      <c r="F4" s="92">
        <v>6</v>
      </c>
      <c r="G4" s="92">
        <v>7</v>
      </c>
    </row>
    <row r="5" spans="1:7" x14ac:dyDescent="0.25">
      <c r="A5" s="93"/>
      <c r="B5" s="93"/>
      <c r="C5" s="94" t="s">
        <v>499</v>
      </c>
      <c r="D5" s="93"/>
      <c r="E5" s="95"/>
      <c r="F5" s="95"/>
      <c r="G5" s="95"/>
    </row>
    <row r="6" spans="1:7" x14ac:dyDescent="0.25">
      <c r="A6" s="95"/>
      <c r="B6" s="95"/>
      <c r="C6" s="94" t="s">
        <v>500</v>
      </c>
      <c r="D6" s="93"/>
      <c r="E6" s="95"/>
      <c r="F6" s="95"/>
      <c r="G6" s="95"/>
    </row>
    <row r="7" spans="1:7" ht="78.75" x14ac:dyDescent="0.25">
      <c r="A7" s="90" t="s">
        <v>10</v>
      </c>
      <c r="B7" s="90" t="s">
        <v>501</v>
      </c>
      <c r="C7" s="96" t="s">
        <v>502</v>
      </c>
      <c r="D7" s="90" t="s">
        <v>24</v>
      </c>
      <c r="E7" s="97">
        <v>163.84</v>
      </c>
      <c r="F7" s="98"/>
      <c r="G7" s="98"/>
    </row>
    <row r="8" spans="1:7" ht="78.75" x14ac:dyDescent="0.25">
      <c r="A8" s="90">
        <v>2</v>
      </c>
      <c r="B8" s="90" t="s">
        <v>501</v>
      </c>
      <c r="C8" s="96" t="s">
        <v>503</v>
      </c>
      <c r="D8" s="90" t="s">
        <v>24</v>
      </c>
      <c r="E8" s="97">
        <v>154.44999999999999</v>
      </c>
      <c r="F8" s="98"/>
      <c r="G8" s="98"/>
    </row>
    <row r="9" spans="1:7" ht="22.5" x14ac:dyDescent="0.25">
      <c r="A9" s="90">
        <v>3</v>
      </c>
      <c r="B9" s="90" t="s">
        <v>501</v>
      </c>
      <c r="C9" s="96" t="s">
        <v>504</v>
      </c>
      <c r="D9" s="90" t="s">
        <v>505</v>
      </c>
      <c r="E9" s="97">
        <v>10</v>
      </c>
      <c r="F9" s="98"/>
      <c r="G9" s="98"/>
    </row>
    <row r="10" spans="1:7" ht="22.5" x14ac:dyDescent="0.25">
      <c r="A10" s="90">
        <v>4</v>
      </c>
      <c r="B10" s="90" t="s">
        <v>501</v>
      </c>
      <c r="C10" s="96" t="s">
        <v>506</v>
      </c>
      <c r="D10" s="90" t="s">
        <v>507</v>
      </c>
      <c r="E10" s="97">
        <v>1</v>
      </c>
      <c r="F10" s="98"/>
      <c r="G10" s="98"/>
    </row>
    <row r="11" spans="1:7" ht="33.75" x14ac:dyDescent="0.25">
      <c r="A11" s="90">
        <v>5</v>
      </c>
      <c r="B11" s="90" t="s">
        <v>501</v>
      </c>
      <c r="C11" s="96" t="s">
        <v>508</v>
      </c>
      <c r="D11" s="90" t="s">
        <v>159</v>
      </c>
      <c r="E11" s="97">
        <v>1</v>
      </c>
      <c r="F11" s="98"/>
      <c r="G11" s="98"/>
    </row>
    <row r="12" spans="1:7" ht="33.75" x14ac:dyDescent="0.25">
      <c r="A12" s="90">
        <v>6</v>
      </c>
      <c r="B12" s="90" t="s">
        <v>501</v>
      </c>
      <c r="C12" s="96" t="s">
        <v>509</v>
      </c>
      <c r="D12" s="90" t="s">
        <v>159</v>
      </c>
      <c r="E12" s="97">
        <v>1</v>
      </c>
      <c r="F12" s="98"/>
      <c r="G12" s="98"/>
    </row>
    <row r="13" spans="1:7" ht="22.5" x14ac:dyDescent="0.25">
      <c r="A13" s="90">
        <v>7</v>
      </c>
      <c r="B13" s="90" t="s">
        <v>501</v>
      </c>
      <c r="C13" s="96" t="s">
        <v>510</v>
      </c>
      <c r="D13" s="90" t="s">
        <v>159</v>
      </c>
      <c r="E13" s="97">
        <v>28</v>
      </c>
      <c r="F13" s="98"/>
      <c r="G13" s="98"/>
    </row>
    <row r="14" spans="1:7" ht="22.5" x14ac:dyDescent="0.25">
      <c r="A14" s="90">
        <v>8</v>
      </c>
      <c r="B14" s="90" t="s">
        <v>501</v>
      </c>
      <c r="C14" s="96" t="s">
        <v>511</v>
      </c>
      <c r="D14" s="90" t="s">
        <v>159</v>
      </c>
      <c r="E14" s="97">
        <v>1</v>
      </c>
      <c r="F14" s="98"/>
      <c r="G14" s="98"/>
    </row>
    <row r="15" spans="1:7" ht="22.5" x14ac:dyDescent="0.25">
      <c r="A15" s="90">
        <v>9</v>
      </c>
      <c r="B15" s="90" t="s">
        <v>501</v>
      </c>
      <c r="C15" s="96" t="s">
        <v>512</v>
      </c>
      <c r="D15" s="90" t="s">
        <v>159</v>
      </c>
      <c r="E15" s="100">
        <v>0</v>
      </c>
      <c r="F15" s="98"/>
      <c r="G15" s="98"/>
    </row>
    <row r="16" spans="1:7" ht="21.75" customHeight="1" x14ac:dyDescent="0.25">
      <c r="A16" s="90">
        <v>10</v>
      </c>
      <c r="B16" s="90" t="s">
        <v>501</v>
      </c>
      <c r="C16" s="96" t="s">
        <v>513</v>
      </c>
      <c r="D16" s="90" t="s">
        <v>231</v>
      </c>
      <c r="E16" s="100">
        <v>0</v>
      </c>
      <c r="F16" s="98"/>
      <c r="G16" s="98"/>
    </row>
    <row r="17" spans="1:7" ht="22.5" x14ac:dyDescent="0.25">
      <c r="A17" s="102">
        <v>11</v>
      </c>
      <c r="B17" s="103" t="s">
        <v>501</v>
      </c>
      <c r="C17" s="104" t="s">
        <v>532</v>
      </c>
      <c r="D17" s="103" t="s">
        <v>21</v>
      </c>
      <c r="E17" s="105">
        <v>7</v>
      </c>
      <c r="F17" s="101"/>
      <c r="G17" s="98"/>
    </row>
    <row r="18" spans="1:7" x14ac:dyDescent="0.25">
      <c r="A18" s="97"/>
      <c r="B18" s="97"/>
      <c r="C18" s="187" t="s">
        <v>514</v>
      </c>
      <c r="D18" s="188"/>
      <c r="E18" s="188"/>
      <c r="F18" s="189"/>
      <c r="G18" s="99"/>
    </row>
  </sheetData>
  <mergeCells count="3">
    <mergeCell ref="A1:G1"/>
    <mergeCell ref="A2:G2"/>
    <mergeCell ref="C18:F18"/>
  </mergeCells>
  <pageMargins left="0.39370078740157499" right="0.39370078740157499" top="0.39370078740157499" bottom="0.39370078740157499" header="0" footer="0"/>
  <pageSetup paperSize="9" scale="98" fitToHeight="0" orientation="portrait" r:id="rId1"/>
  <headerFooter>
    <oddFooter>&amp;C&amp;"Arial"&amp;10&amp;K000000&amp;P/&amp;N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C269-74E4-4D3F-B1B7-1938435E6E1A}">
  <sheetPr>
    <pageSetUpPr fitToPage="1"/>
  </sheetPr>
  <dimension ref="A1:K71"/>
  <sheetViews>
    <sheetView view="pageBreakPreview" topLeftCell="A25" zoomScaleNormal="100" zoomScaleSheetLayoutView="100" workbookViewId="0">
      <selection activeCell="D11" sqref="D11"/>
    </sheetView>
  </sheetViews>
  <sheetFormatPr defaultRowHeight="12.75" x14ac:dyDescent="0.2"/>
  <cols>
    <col min="1" max="1" width="12.140625" style="44" customWidth="1"/>
    <col min="2" max="2" width="11.7109375" style="44" customWidth="1"/>
    <col min="3" max="3" width="13.140625" style="44" customWidth="1"/>
    <col min="4" max="4" width="53.85546875" style="44" customWidth="1"/>
    <col min="5" max="5" width="9.28515625" style="44" customWidth="1"/>
    <col min="6" max="6" width="9.85546875" style="45" customWidth="1"/>
    <col min="7" max="7" width="11.5703125" style="44" customWidth="1"/>
    <col min="8" max="8" width="14" style="44" customWidth="1"/>
    <col min="9" max="9" width="13.28515625" style="44" bestFit="1" customWidth="1"/>
    <col min="10" max="10" width="16.28515625" style="44" bestFit="1" customWidth="1"/>
    <col min="11" max="11" width="12.28515625" style="44" bestFit="1" customWidth="1"/>
    <col min="12" max="16384" width="9.140625" style="44"/>
  </cols>
  <sheetData>
    <row r="1" spans="1:11" s="1" customFormat="1" ht="50.25" customHeight="1" x14ac:dyDescent="0.25">
      <c r="A1" s="191" t="s">
        <v>0</v>
      </c>
      <c r="B1" s="191"/>
      <c r="C1" s="191"/>
      <c r="D1" s="191"/>
      <c r="E1" s="191"/>
      <c r="F1" s="191"/>
      <c r="G1" s="191"/>
      <c r="H1" s="191"/>
    </row>
    <row r="2" spans="1:11" s="3" customFormat="1" ht="107.25" customHeight="1" x14ac:dyDescent="0.2">
      <c r="A2" s="192" t="s">
        <v>1</v>
      </c>
      <c r="B2" s="192"/>
      <c r="C2" s="192"/>
      <c r="D2" s="192"/>
      <c r="E2" s="192"/>
      <c r="F2" s="192"/>
      <c r="G2" s="192"/>
      <c r="H2" s="192"/>
      <c r="I2" s="2"/>
    </row>
    <row r="3" spans="1:11" s="7" customFormat="1" ht="25.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6"/>
    </row>
    <row r="4" spans="1:11" s="7" customFormat="1" x14ac:dyDescent="0.25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8">
        <v>6</v>
      </c>
      <c r="G4" s="8">
        <v>7</v>
      </c>
      <c r="H4" s="8">
        <v>8</v>
      </c>
    </row>
    <row r="5" spans="1:11" s="7" customFormat="1" x14ac:dyDescent="0.25">
      <c r="A5" s="9"/>
      <c r="B5" s="9"/>
      <c r="C5" s="9"/>
      <c r="D5" s="193" t="s">
        <v>15</v>
      </c>
      <c r="E5" s="194"/>
      <c r="F5" s="194"/>
      <c r="G5" s="194"/>
      <c r="H5" s="195"/>
    </row>
    <row r="6" spans="1:11" s="7" customFormat="1" x14ac:dyDescent="0.25">
      <c r="A6" s="10"/>
      <c r="B6" s="10"/>
      <c r="C6" s="10"/>
      <c r="D6" s="11" t="s">
        <v>16</v>
      </c>
      <c r="E6" s="10"/>
      <c r="F6" s="10"/>
      <c r="G6" s="12"/>
      <c r="H6" s="12"/>
    </row>
    <row r="7" spans="1:11" s="7" customFormat="1" x14ac:dyDescent="0.25">
      <c r="A7" s="8"/>
      <c r="B7" s="8"/>
      <c r="C7" s="8"/>
      <c r="D7" s="13" t="s">
        <v>17</v>
      </c>
      <c r="E7" s="8"/>
      <c r="F7" s="8"/>
      <c r="G7" s="14"/>
      <c r="H7" s="14"/>
    </row>
    <row r="8" spans="1:11" s="7" customFormat="1" ht="38.25" x14ac:dyDescent="0.25">
      <c r="A8" s="8" t="s">
        <v>18</v>
      </c>
      <c r="B8" s="8" t="s">
        <v>18</v>
      </c>
      <c r="C8" s="8" t="s">
        <v>19</v>
      </c>
      <c r="D8" s="15" t="s">
        <v>20</v>
      </c>
      <c r="E8" s="8" t="s">
        <v>21</v>
      </c>
      <c r="F8" s="16">
        <v>10</v>
      </c>
      <c r="G8" s="17"/>
      <c r="H8" s="17"/>
    </row>
    <row r="9" spans="1:11" s="7" customFormat="1" ht="25.5" x14ac:dyDescent="0.25">
      <c r="A9" s="8" t="s">
        <v>22</v>
      </c>
      <c r="B9" s="8" t="s">
        <v>22</v>
      </c>
      <c r="C9" s="8" t="s">
        <v>19</v>
      </c>
      <c r="D9" s="15" t="s">
        <v>23</v>
      </c>
      <c r="E9" s="8" t="s">
        <v>24</v>
      </c>
      <c r="F9" s="16">
        <v>293</v>
      </c>
      <c r="G9" s="17"/>
      <c r="H9" s="17"/>
    </row>
    <row r="10" spans="1:11" s="7" customFormat="1" x14ac:dyDescent="0.25">
      <c r="A10" s="8" t="s">
        <v>25</v>
      </c>
      <c r="B10" s="8" t="s">
        <v>25</v>
      </c>
      <c r="C10" s="8" t="s">
        <v>19</v>
      </c>
      <c r="D10" s="15" t="s">
        <v>26</v>
      </c>
      <c r="E10" s="8" t="s">
        <v>21</v>
      </c>
      <c r="F10" s="16">
        <v>1</v>
      </c>
      <c r="G10" s="17"/>
      <c r="H10" s="17"/>
    </row>
    <row r="11" spans="1:11" s="7" customFormat="1" x14ac:dyDescent="0.25">
      <c r="A11" s="8"/>
      <c r="B11" s="8"/>
      <c r="C11" s="8"/>
      <c r="D11" s="13" t="s">
        <v>27</v>
      </c>
      <c r="E11" s="8"/>
      <c r="F11" s="8"/>
      <c r="G11" s="17"/>
      <c r="H11" s="17"/>
    </row>
    <row r="12" spans="1:11" s="7" customFormat="1" ht="51" x14ac:dyDescent="0.2">
      <c r="A12" s="8" t="s">
        <v>28</v>
      </c>
      <c r="B12" s="8" t="s">
        <v>28</v>
      </c>
      <c r="C12" s="8" t="s">
        <v>19</v>
      </c>
      <c r="D12" s="15" t="s">
        <v>29</v>
      </c>
      <c r="E12" s="8" t="s">
        <v>24</v>
      </c>
      <c r="F12" s="16">
        <f>617+117</f>
        <v>734</v>
      </c>
      <c r="G12" s="17"/>
      <c r="H12" s="17"/>
      <c r="J12" s="18"/>
      <c r="K12" s="18"/>
    </row>
    <row r="13" spans="1:11" s="7" customFormat="1" x14ac:dyDescent="0.2">
      <c r="A13" s="8" t="s">
        <v>30</v>
      </c>
      <c r="B13" s="8" t="s">
        <v>30</v>
      </c>
      <c r="C13" s="8" t="s">
        <v>19</v>
      </c>
      <c r="D13" s="15" t="s">
        <v>31</v>
      </c>
      <c r="E13" s="8" t="s">
        <v>24</v>
      </c>
      <c r="F13" s="16">
        <v>617</v>
      </c>
      <c r="G13" s="17"/>
      <c r="H13" s="17"/>
      <c r="J13" s="18"/>
      <c r="K13" s="18"/>
    </row>
    <row r="14" spans="1:11" s="7" customFormat="1" ht="25.5" x14ac:dyDescent="0.2">
      <c r="A14" s="8" t="s">
        <v>32</v>
      </c>
      <c r="B14" s="8" t="s">
        <v>32</v>
      </c>
      <c r="C14" s="8" t="s">
        <v>19</v>
      </c>
      <c r="D14" s="15" t="s">
        <v>33</v>
      </c>
      <c r="E14" s="8" t="s">
        <v>24</v>
      </c>
      <c r="F14" s="16">
        <v>372</v>
      </c>
      <c r="G14" s="17"/>
      <c r="H14" s="17"/>
      <c r="J14" s="19"/>
      <c r="K14" s="19"/>
    </row>
    <row r="15" spans="1:11" s="7" customFormat="1" ht="25.5" x14ac:dyDescent="0.2">
      <c r="A15" s="8" t="s">
        <v>34</v>
      </c>
      <c r="B15" s="8" t="s">
        <v>34</v>
      </c>
      <c r="C15" s="8" t="s">
        <v>19</v>
      </c>
      <c r="D15" s="15" t="s">
        <v>35</v>
      </c>
      <c r="E15" s="8" t="s">
        <v>24</v>
      </c>
      <c r="F15" s="16">
        <v>193</v>
      </c>
      <c r="G15" s="17"/>
      <c r="H15" s="17"/>
      <c r="J15" s="19"/>
      <c r="K15" s="19"/>
    </row>
    <row r="16" spans="1:11" s="7" customFormat="1" x14ac:dyDescent="0.2">
      <c r="A16" s="8"/>
      <c r="B16" s="8"/>
      <c r="C16" s="8"/>
      <c r="D16" s="13" t="s">
        <v>36</v>
      </c>
      <c r="E16" s="8"/>
      <c r="F16" s="16"/>
      <c r="G16" s="17"/>
      <c r="H16" s="17"/>
      <c r="J16" s="18"/>
      <c r="K16" s="18"/>
    </row>
    <row r="17" spans="1:11" s="7" customFormat="1" ht="38.25" x14ac:dyDescent="0.2">
      <c r="A17" s="8" t="s">
        <v>37</v>
      </c>
      <c r="B17" s="8" t="s">
        <v>37</v>
      </c>
      <c r="C17" s="8" t="s">
        <v>19</v>
      </c>
      <c r="D17" s="15" t="s">
        <v>38</v>
      </c>
      <c r="E17" s="8" t="s">
        <v>21</v>
      </c>
      <c r="F17" s="16">
        <v>1</v>
      </c>
      <c r="G17" s="17"/>
      <c r="H17" s="17"/>
      <c r="J17" s="18"/>
      <c r="K17" s="18"/>
    </row>
    <row r="18" spans="1:11" s="7" customFormat="1" ht="89.25" x14ac:dyDescent="0.2">
      <c r="A18" s="8" t="s">
        <v>39</v>
      </c>
      <c r="B18" s="8" t="s">
        <v>39</v>
      </c>
      <c r="C18" s="8" t="s">
        <v>19</v>
      </c>
      <c r="D18" s="20" t="s">
        <v>40</v>
      </c>
      <c r="E18" s="8" t="s">
        <v>21</v>
      </c>
      <c r="F18" s="16">
        <v>10</v>
      </c>
      <c r="G18" s="17"/>
      <c r="H18" s="17"/>
      <c r="J18" s="18"/>
      <c r="K18" s="18"/>
    </row>
    <row r="19" spans="1:11" s="7" customFormat="1" ht="114.75" x14ac:dyDescent="0.2">
      <c r="A19" s="8" t="s">
        <v>41</v>
      </c>
      <c r="B19" s="8" t="s">
        <v>41</v>
      </c>
      <c r="C19" s="8" t="s">
        <v>19</v>
      </c>
      <c r="D19" s="20" t="s">
        <v>42</v>
      </c>
      <c r="E19" s="8" t="s">
        <v>21</v>
      </c>
      <c r="F19" s="16">
        <v>3</v>
      </c>
      <c r="G19" s="17"/>
      <c r="H19" s="17"/>
      <c r="J19" s="18"/>
      <c r="K19" s="18"/>
    </row>
    <row r="20" spans="1:11" s="7" customFormat="1" ht="89.25" x14ac:dyDescent="0.2">
      <c r="A20" s="8" t="s">
        <v>43</v>
      </c>
      <c r="B20" s="8" t="s">
        <v>43</v>
      </c>
      <c r="C20" s="8" t="s">
        <v>19</v>
      </c>
      <c r="D20" s="20" t="s">
        <v>44</v>
      </c>
      <c r="E20" s="8" t="s">
        <v>21</v>
      </c>
      <c r="F20" s="16">
        <v>3</v>
      </c>
      <c r="G20" s="17"/>
      <c r="H20" s="17"/>
      <c r="J20" s="18"/>
      <c r="K20" s="18"/>
    </row>
    <row r="21" spans="1:11" s="7" customFormat="1" ht="76.5" x14ac:dyDescent="0.2">
      <c r="A21" s="8" t="s">
        <v>45</v>
      </c>
      <c r="B21" s="8" t="s">
        <v>45</v>
      </c>
      <c r="C21" s="8" t="s">
        <v>19</v>
      </c>
      <c r="D21" s="20" t="s">
        <v>46</v>
      </c>
      <c r="E21" s="8" t="s">
        <v>21</v>
      </c>
      <c r="F21" s="16">
        <v>2</v>
      </c>
      <c r="G21" s="17"/>
      <c r="H21" s="17"/>
      <c r="J21" s="18"/>
      <c r="K21" s="18"/>
    </row>
    <row r="22" spans="1:11" s="7" customFormat="1" x14ac:dyDescent="0.2">
      <c r="A22" s="8" t="s">
        <v>47</v>
      </c>
      <c r="B22" s="8" t="s">
        <v>47</v>
      </c>
      <c r="C22" s="8" t="s">
        <v>19</v>
      </c>
      <c r="D22" s="20" t="s">
        <v>48</v>
      </c>
      <c r="E22" s="8" t="s">
        <v>21</v>
      </c>
      <c r="F22" s="16">
        <v>1</v>
      </c>
      <c r="G22" s="17"/>
      <c r="H22" s="17"/>
      <c r="J22" s="18"/>
      <c r="K22" s="18"/>
    </row>
    <row r="23" spans="1:11" s="7" customFormat="1" ht="25.5" x14ac:dyDescent="0.2">
      <c r="A23" s="8" t="s">
        <v>49</v>
      </c>
      <c r="B23" s="8" t="s">
        <v>49</v>
      </c>
      <c r="C23" s="8" t="s">
        <v>19</v>
      </c>
      <c r="D23" s="20" t="s">
        <v>50</v>
      </c>
      <c r="E23" s="8" t="s">
        <v>51</v>
      </c>
      <c r="F23" s="16">
        <v>9</v>
      </c>
      <c r="G23" s="17"/>
      <c r="H23" s="17"/>
      <c r="J23" s="18"/>
      <c r="K23" s="18"/>
    </row>
    <row r="24" spans="1:11" s="7" customFormat="1" x14ac:dyDescent="0.2">
      <c r="A24" s="8"/>
      <c r="B24" s="8"/>
      <c r="C24" s="8"/>
      <c r="D24" s="13" t="s">
        <v>52</v>
      </c>
      <c r="E24" s="8"/>
      <c r="F24" s="16"/>
      <c r="G24" s="17"/>
      <c r="H24" s="17"/>
      <c r="J24" s="18"/>
      <c r="K24" s="18"/>
    </row>
    <row r="25" spans="1:11" s="7" customFormat="1" ht="25.5" x14ac:dyDescent="0.2">
      <c r="A25" s="8" t="s">
        <v>53</v>
      </c>
      <c r="B25" s="8" t="s">
        <v>53</v>
      </c>
      <c r="C25" s="8" t="s">
        <v>19</v>
      </c>
      <c r="D25" s="20" t="s">
        <v>54</v>
      </c>
      <c r="E25" s="8" t="s">
        <v>21</v>
      </c>
      <c r="F25" s="16">
        <v>1</v>
      </c>
      <c r="G25" s="17"/>
      <c r="H25" s="17"/>
      <c r="J25" s="18"/>
      <c r="K25" s="18"/>
    </row>
    <row r="26" spans="1:11" s="7" customFormat="1" x14ac:dyDescent="0.2">
      <c r="A26" s="10"/>
      <c r="B26" s="10"/>
      <c r="C26" s="10"/>
      <c r="D26" s="21" t="s">
        <v>55</v>
      </c>
      <c r="E26" s="10"/>
      <c r="F26" s="22"/>
      <c r="G26" s="23"/>
      <c r="H26" s="23"/>
      <c r="J26" s="18"/>
      <c r="K26" s="18"/>
    </row>
    <row r="27" spans="1:11" s="7" customFormat="1" x14ac:dyDescent="0.2">
      <c r="A27" s="8"/>
      <c r="B27" s="8"/>
      <c r="C27" s="8"/>
      <c r="D27" s="24" t="s">
        <v>56</v>
      </c>
      <c r="E27" s="8"/>
      <c r="F27" s="16"/>
      <c r="G27" s="17"/>
      <c r="H27" s="17"/>
      <c r="J27" s="18"/>
      <c r="K27" s="18"/>
    </row>
    <row r="28" spans="1:11" s="7" customFormat="1" ht="25.5" x14ac:dyDescent="0.2">
      <c r="A28" s="8" t="s">
        <v>57</v>
      </c>
      <c r="B28" s="8" t="s">
        <v>18</v>
      </c>
      <c r="C28" s="8" t="s">
        <v>19</v>
      </c>
      <c r="D28" s="20" t="s">
        <v>58</v>
      </c>
      <c r="E28" s="8" t="s">
        <v>21</v>
      </c>
      <c r="F28" s="16">
        <v>1</v>
      </c>
      <c r="G28" s="17"/>
      <c r="H28" s="17"/>
      <c r="J28" s="18"/>
      <c r="K28" s="18"/>
    </row>
    <row r="29" spans="1:11" s="7" customFormat="1" x14ac:dyDescent="0.2">
      <c r="A29" s="8" t="s">
        <v>59</v>
      </c>
      <c r="B29" s="8" t="s">
        <v>22</v>
      </c>
      <c r="C29" s="8" t="s">
        <v>19</v>
      </c>
      <c r="D29" s="20" t="s">
        <v>60</v>
      </c>
      <c r="E29" s="8" t="s">
        <v>21</v>
      </c>
      <c r="F29" s="16">
        <v>3</v>
      </c>
      <c r="G29" s="17"/>
      <c r="H29" s="17"/>
      <c r="J29" s="18"/>
      <c r="K29" s="18"/>
    </row>
    <row r="30" spans="1:11" s="7" customFormat="1" ht="25.5" x14ac:dyDescent="0.2">
      <c r="A30" s="8" t="s">
        <v>61</v>
      </c>
      <c r="B30" s="8" t="s">
        <v>25</v>
      </c>
      <c r="C30" s="8" t="s">
        <v>19</v>
      </c>
      <c r="D30" s="20" t="s">
        <v>62</v>
      </c>
      <c r="E30" s="8" t="s">
        <v>21</v>
      </c>
      <c r="F30" s="16">
        <v>6</v>
      </c>
      <c r="G30" s="17"/>
      <c r="H30" s="17"/>
      <c r="J30" s="18"/>
      <c r="K30" s="18"/>
    </row>
    <row r="31" spans="1:11" s="7" customFormat="1" ht="25.5" x14ac:dyDescent="0.2">
      <c r="A31" s="8" t="s">
        <v>63</v>
      </c>
      <c r="B31" s="8" t="s">
        <v>28</v>
      </c>
      <c r="C31" s="8" t="s">
        <v>19</v>
      </c>
      <c r="D31" s="20" t="s">
        <v>64</v>
      </c>
      <c r="E31" s="8" t="s">
        <v>24</v>
      </c>
      <c r="F31" s="16">
        <v>11</v>
      </c>
      <c r="G31" s="17"/>
      <c r="H31" s="17"/>
      <c r="J31" s="18"/>
      <c r="K31" s="18"/>
    </row>
    <row r="32" spans="1:11" s="7" customFormat="1" ht="25.5" x14ac:dyDescent="0.2">
      <c r="A32" s="8" t="s">
        <v>65</v>
      </c>
      <c r="B32" s="8" t="s">
        <v>30</v>
      </c>
      <c r="C32" s="8" t="s">
        <v>19</v>
      </c>
      <c r="D32" s="20" t="s">
        <v>66</v>
      </c>
      <c r="E32" s="8" t="s">
        <v>24</v>
      </c>
      <c r="F32" s="16">
        <v>173</v>
      </c>
      <c r="G32" s="17"/>
      <c r="H32" s="17"/>
      <c r="J32" s="18"/>
      <c r="K32" s="18"/>
    </row>
    <row r="33" spans="1:11" s="7" customFormat="1" ht="25.5" x14ac:dyDescent="0.2">
      <c r="A33" s="8" t="s">
        <v>67</v>
      </c>
      <c r="B33" s="8" t="s">
        <v>32</v>
      </c>
      <c r="C33" s="8" t="s">
        <v>19</v>
      </c>
      <c r="D33" s="20" t="s">
        <v>68</v>
      </c>
      <c r="E33" s="8" t="s">
        <v>24</v>
      </c>
      <c r="F33" s="16">
        <v>62</v>
      </c>
      <c r="G33" s="17"/>
      <c r="H33" s="17"/>
      <c r="J33" s="18"/>
      <c r="K33" s="18"/>
    </row>
    <row r="34" spans="1:11" s="7" customFormat="1" ht="25.5" x14ac:dyDescent="0.2">
      <c r="A34" s="8" t="s">
        <v>69</v>
      </c>
      <c r="B34" s="8" t="s">
        <v>34</v>
      </c>
      <c r="C34" s="8" t="s">
        <v>19</v>
      </c>
      <c r="D34" s="20" t="s">
        <v>70</v>
      </c>
      <c r="E34" s="8" t="s">
        <v>24</v>
      </c>
      <c r="F34" s="16">
        <v>20</v>
      </c>
      <c r="G34" s="17"/>
      <c r="H34" s="17"/>
      <c r="J34" s="18"/>
      <c r="K34" s="18"/>
    </row>
    <row r="35" spans="1:11" s="7" customFormat="1" ht="25.5" x14ac:dyDescent="0.2">
      <c r="A35" s="8" t="s">
        <v>71</v>
      </c>
      <c r="B35" s="8" t="s">
        <v>37</v>
      </c>
      <c r="C35" s="8" t="s">
        <v>19</v>
      </c>
      <c r="D35" s="20" t="s">
        <v>72</v>
      </c>
      <c r="E35" s="8" t="s">
        <v>24</v>
      </c>
      <c r="F35" s="16">
        <v>140</v>
      </c>
      <c r="G35" s="17"/>
      <c r="H35" s="17"/>
      <c r="J35" s="18"/>
      <c r="K35" s="18"/>
    </row>
    <row r="36" spans="1:11" s="7" customFormat="1" ht="25.5" x14ac:dyDescent="0.2">
      <c r="A36" s="8" t="s">
        <v>73</v>
      </c>
      <c r="B36" s="8" t="s">
        <v>39</v>
      </c>
      <c r="C36" s="8" t="s">
        <v>19</v>
      </c>
      <c r="D36" s="20" t="s">
        <v>74</v>
      </c>
      <c r="E36" s="8" t="s">
        <v>24</v>
      </c>
      <c r="F36" s="16">
        <v>192</v>
      </c>
      <c r="G36" s="17"/>
      <c r="H36" s="17"/>
      <c r="J36" s="18"/>
      <c r="K36" s="18"/>
    </row>
    <row r="37" spans="1:11" s="7" customFormat="1" ht="25.5" x14ac:dyDescent="0.2">
      <c r="A37" s="8" t="s">
        <v>75</v>
      </c>
      <c r="B37" s="8" t="s">
        <v>41</v>
      </c>
      <c r="C37" s="8" t="s">
        <v>19</v>
      </c>
      <c r="D37" s="20" t="s">
        <v>76</v>
      </c>
      <c r="E37" s="8" t="s">
        <v>24</v>
      </c>
      <c r="F37" s="16">
        <v>5</v>
      </c>
      <c r="G37" s="17"/>
      <c r="H37" s="17"/>
      <c r="J37" s="18"/>
      <c r="K37" s="18"/>
    </row>
    <row r="38" spans="1:11" s="7" customFormat="1" x14ac:dyDescent="0.2">
      <c r="A38" s="8"/>
      <c r="B38" s="8"/>
      <c r="C38" s="8"/>
      <c r="D38" s="24" t="s">
        <v>77</v>
      </c>
      <c r="E38" s="8"/>
      <c r="F38" s="16"/>
      <c r="G38" s="17"/>
      <c r="H38" s="17"/>
      <c r="J38" s="18"/>
      <c r="K38" s="18"/>
    </row>
    <row r="39" spans="1:11" s="7" customFormat="1" ht="51" x14ac:dyDescent="0.2">
      <c r="A39" s="8" t="s">
        <v>78</v>
      </c>
      <c r="B39" s="8" t="s">
        <v>43</v>
      </c>
      <c r="C39" s="8" t="s">
        <v>19</v>
      </c>
      <c r="D39" s="20" t="s">
        <v>79</v>
      </c>
      <c r="E39" s="8" t="s">
        <v>24</v>
      </c>
      <c r="F39" s="16">
        <v>52</v>
      </c>
      <c r="G39" s="17"/>
      <c r="H39" s="17"/>
      <c r="J39" s="18"/>
      <c r="K39" s="18"/>
    </row>
    <row r="40" spans="1:11" s="7" customFormat="1" ht="25.5" x14ac:dyDescent="0.2">
      <c r="A40" s="8" t="s">
        <v>80</v>
      </c>
      <c r="B40" s="8" t="s">
        <v>45</v>
      </c>
      <c r="C40" s="8" t="s">
        <v>19</v>
      </c>
      <c r="D40" s="20" t="s">
        <v>81</v>
      </c>
      <c r="E40" s="8" t="s">
        <v>24</v>
      </c>
      <c r="F40" s="16">
        <v>30</v>
      </c>
      <c r="G40" s="17"/>
      <c r="H40" s="17"/>
      <c r="J40" s="18"/>
      <c r="K40" s="18"/>
    </row>
    <row r="41" spans="1:11" s="7" customFormat="1" ht="25.5" x14ac:dyDescent="0.2">
      <c r="A41" s="8" t="s">
        <v>82</v>
      </c>
      <c r="B41" s="8" t="s">
        <v>47</v>
      </c>
      <c r="C41" s="8" t="s">
        <v>19</v>
      </c>
      <c r="D41" s="20" t="s">
        <v>83</v>
      </c>
      <c r="E41" s="8" t="s">
        <v>24</v>
      </c>
      <c r="F41" s="16">
        <v>16</v>
      </c>
      <c r="G41" s="17"/>
      <c r="H41" s="17"/>
      <c r="J41" s="18"/>
      <c r="K41" s="18"/>
    </row>
    <row r="42" spans="1:11" s="7" customFormat="1" x14ac:dyDescent="0.25">
      <c r="A42" s="8"/>
      <c r="B42" s="8"/>
      <c r="C42" s="196" t="s">
        <v>84</v>
      </c>
      <c r="D42" s="197"/>
      <c r="E42" s="197"/>
      <c r="F42" s="197"/>
      <c r="G42" s="198"/>
      <c r="H42" s="25"/>
    </row>
    <row r="43" spans="1:11" s="29" customFormat="1" x14ac:dyDescent="0.2">
      <c r="A43" s="26"/>
      <c r="B43" s="27"/>
      <c r="C43" s="28"/>
      <c r="D43" s="193" t="s">
        <v>85</v>
      </c>
      <c r="E43" s="194"/>
      <c r="F43" s="194"/>
      <c r="G43" s="194"/>
      <c r="H43" s="195"/>
    </row>
    <row r="44" spans="1:11" s="29" customFormat="1" x14ac:dyDescent="0.2">
      <c r="A44" s="10"/>
      <c r="B44" s="10"/>
      <c r="C44" s="10"/>
      <c r="D44" s="21" t="s">
        <v>86</v>
      </c>
      <c r="E44" s="10"/>
      <c r="F44" s="22"/>
      <c r="G44" s="23"/>
      <c r="H44" s="23"/>
    </row>
    <row r="45" spans="1:11" s="29" customFormat="1" x14ac:dyDescent="0.2">
      <c r="A45" s="30"/>
      <c r="B45" s="31"/>
      <c r="C45" s="32"/>
      <c r="D45" s="33" t="s">
        <v>17</v>
      </c>
      <c r="E45" s="31"/>
      <c r="F45" s="31"/>
      <c r="G45" s="34"/>
      <c r="H45" s="34"/>
    </row>
    <row r="46" spans="1:11" s="29" customFormat="1" ht="25.5" x14ac:dyDescent="0.2">
      <c r="A46" s="30" t="s">
        <v>87</v>
      </c>
      <c r="B46" s="35" t="s">
        <v>18</v>
      </c>
      <c r="C46" s="36" t="s">
        <v>88</v>
      </c>
      <c r="D46" s="37" t="s">
        <v>89</v>
      </c>
      <c r="E46" s="31" t="s">
        <v>24</v>
      </c>
      <c r="F46" s="31">
        <v>80</v>
      </c>
      <c r="G46" s="17"/>
      <c r="H46" s="17"/>
    </row>
    <row r="47" spans="1:11" s="29" customFormat="1" ht="38.25" x14ac:dyDescent="0.2">
      <c r="A47" s="30"/>
      <c r="B47" s="35"/>
      <c r="C47" s="8"/>
      <c r="D47" s="33" t="s">
        <v>90</v>
      </c>
      <c r="E47" s="31"/>
      <c r="F47" s="31"/>
      <c r="G47" s="17"/>
      <c r="H47" s="17"/>
      <c r="J47" s="18"/>
      <c r="K47" s="18"/>
    </row>
    <row r="48" spans="1:11" s="29" customFormat="1" ht="51" x14ac:dyDescent="0.2">
      <c r="A48" s="30" t="s">
        <v>91</v>
      </c>
      <c r="B48" s="35" t="s">
        <v>22</v>
      </c>
      <c r="C48" s="36" t="s">
        <v>88</v>
      </c>
      <c r="D48" s="37" t="s">
        <v>92</v>
      </c>
      <c r="E48" s="31" t="s">
        <v>24</v>
      </c>
      <c r="F48" s="31">
        <v>94</v>
      </c>
      <c r="G48" s="17"/>
      <c r="H48" s="17"/>
      <c r="J48" s="18"/>
      <c r="K48" s="18"/>
    </row>
    <row r="49" spans="1:11" s="29" customFormat="1" ht="25.5" x14ac:dyDescent="0.2">
      <c r="A49" s="30" t="s">
        <v>93</v>
      </c>
      <c r="B49" s="35" t="s">
        <v>25</v>
      </c>
      <c r="C49" s="36" t="s">
        <v>88</v>
      </c>
      <c r="D49" s="15" t="s">
        <v>94</v>
      </c>
      <c r="E49" s="8" t="s">
        <v>24</v>
      </c>
      <c r="F49" s="31">
        <v>6</v>
      </c>
      <c r="G49" s="17"/>
      <c r="H49" s="17"/>
      <c r="J49" s="18"/>
      <c r="K49" s="18"/>
    </row>
    <row r="50" spans="1:11" s="29" customFormat="1" ht="25.5" x14ac:dyDescent="0.2">
      <c r="A50" s="30" t="s">
        <v>95</v>
      </c>
      <c r="B50" s="35" t="s">
        <v>28</v>
      </c>
      <c r="C50" s="36" t="s">
        <v>88</v>
      </c>
      <c r="D50" s="15" t="s">
        <v>35</v>
      </c>
      <c r="E50" s="8" t="s">
        <v>24</v>
      </c>
      <c r="F50" s="31">
        <v>3.5</v>
      </c>
      <c r="G50" s="17"/>
      <c r="H50" s="17"/>
      <c r="J50" s="18"/>
      <c r="K50" s="18"/>
    </row>
    <row r="51" spans="1:11" s="29" customFormat="1" ht="38.25" x14ac:dyDescent="0.2">
      <c r="A51" s="30" t="s">
        <v>96</v>
      </c>
      <c r="B51" s="35" t="s">
        <v>30</v>
      </c>
      <c r="C51" s="36" t="s">
        <v>88</v>
      </c>
      <c r="D51" s="37" t="s">
        <v>97</v>
      </c>
      <c r="E51" s="31" t="s">
        <v>21</v>
      </c>
      <c r="F51" s="31">
        <v>1</v>
      </c>
      <c r="G51" s="17"/>
      <c r="H51" s="17"/>
      <c r="J51" s="18"/>
      <c r="K51" s="18"/>
    </row>
    <row r="52" spans="1:11" s="29" customFormat="1" x14ac:dyDescent="0.2">
      <c r="A52" s="30" t="s">
        <v>98</v>
      </c>
      <c r="B52" s="35" t="s">
        <v>32</v>
      </c>
      <c r="C52" s="36" t="s">
        <v>88</v>
      </c>
      <c r="D52" s="37" t="s">
        <v>99</v>
      </c>
      <c r="E52" s="31" t="s">
        <v>100</v>
      </c>
      <c r="F52" s="31">
        <v>1</v>
      </c>
      <c r="G52" s="17"/>
      <c r="H52" s="17"/>
      <c r="J52" s="18"/>
      <c r="K52" s="18"/>
    </row>
    <row r="53" spans="1:11" s="29" customFormat="1" ht="25.5" x14ac:dyDescent="0.2">
      <c r="A53" s="30"/>
      <c r="B53" s="35"/>
      <c r="C53" s="36"/>
      <c r="D53" s="33" t="s">
        <v>101</v>
      </c>
      <c r="E53" s="31"/>
      <c r="F53" s="31"/>
      <c r="G53" s="17"/>
      <c r="H53" s="17"/>
      <c r="J53" s="18"/>
      <c r="K53" s="18"/>
    </row>
    <row r="54" spans="1:11" s="29" customFormat="1" ht="51" x14ac:dyDescent="0.2">
      <c r="A54" s="30" t="s">
        <v>102</v>
      </c>
      <c r="B54" s="35" t="s">
        <v>34</v>
      </c>
      <c r="C54" s="36" t="s">
        <v>88</v>
      </c>
      <c r="D54" s="37" t="s">
        <v>103</v>
      </c>
      <c r="E54" s="31" t="s">
        <v>24</v>
      </c>
      <c r="F54" s="31">
        <v>23</v>
      </c>
      <c r="G54" s="17"/>
      <c r="H54" s="17"/>
      <c r="J54" s="18"/>
      <c r="K54" s="18"/>
    </row>
    <row r="55" spans="1:11" s="29" customFormat="1" x14ac:dyDescent="0.2">
      <c r="A55" s="10"/>
      <c r="B55" s="10"/>
      <c r="C55" s="10"/>
      <c r="D55" s="21" t="s">
        <v>104</v>
      </c>
      <c r="E55" s="10"/>
      <c r="F55" s="22"/>
      <c r="G55" s="23"/>
      <c r="H55" s="23"/>
    </row>
    <row r="56" spans="1:11" s="29" customFormat="1" x14ac:dyDescent="0.2">
      <c r="A56" s="30"/>
      <c r="B56" s="35"/>
      <c r="C56" s="36"/>
      <c r="D56" s="33" t="s">
        <v>17</v>
      </c>
      <c r="E56" s="31"/>
      <c r="F56" s="31"/>
      <c r="G56" s="17"/>
      <c r="H56" s="17"/>
      <c r="J56" s="18"/>
      <c r="K56" s="18"/>
    </row>
    <row r="57" spans="1:11" s="29" customFormat="1" ht="25.5" x14ac:dyDescent="0.2">
      <c r="A57" s="30" t="s">
        <v>105</v>
      </c>
      <c r="B57" s="35" t="s">
        <v>37</v>
      </c>
      <c r="C57" s="36" t="s">
        <v>88</v>
      </c>
      <c r="D57" s="37" t="s">
        <v>106</v>
      </c>
      <c r="E57" s="31" t="s">
        <v>24</v>
      </c>
      <c r="F57" s="31">
        <v>651</v>
      </c>
      <c r="G57" s="17"/>
      <c r="H57" s="17"/>
      <c r="J57" s="18"/>
      <c r="K57" s="18"/>
    </row>
    <row r="58" spans="1:11" s="29" customFormat="1" ht="38.25" x14ac:dyDescent="0.2">
      <c r="A58" s="30" t="s">
        <v>107</v>
      </c>
      <c r="B58" s="35"/>
      <c r="C58" s="8"/>
      <c r="D58" s="13" t="s">
        <v>108</v>
      </c>
      <c r="E58" s="8"/>
      <c r="F58" s="31"/>
      <c r="G58" s="17"/>
      <c r="H58" s="17"/>
      <c r="J58" s="18"/>
      <c r="K58" s="18"/>
    </row>
    <row r="59" spans="1:11" s="29" customFormat="1" ht="51" x14ac:dyDescent="0.2">
      <c r="A59" s="30" t="s">
        <v>109</v>
      </c>
      <c r="B59" s="35" t="s">
        <v>39</v>
      </c>
      <c r="C59" s="36" t="s">
        <v>88</v>
      </c>
      <c r="D59" s="37" t="s">
        <v>110</v>
      </c>
      <c r="E59" s="8" t="s">
        <v>24</v>
      </c>
      <c r="F59" s="31">
        <v>405</v>
      </c>
      <c r="G59" s="17"/>
      <c r="H59" s="17"/>
      <c r="J59" s="18"/>
      <c r="K59" s="18"/>
    </row>
    <row r="60" spans="1:11" s="29" customFormat="1" ht="25.5" x14ac:dyDescent="0.2">
      <c r="A60" s="30" t="s">
        <v>111</v>
      </c>
      <c r="B60" s="35" t="s">
        <v>41</v>
      </c>
      <c r="C60" s="8" t="s">
        <v>112</v>
      </c>
      <c r="D60" s="37" t="s">
        <v>113</v>
      </c>
      <c r="E60" s="31" t="s">
        <v>24</v>
      </c>
      <c r="F60" s="31">
        <v>23</v>
      </c>
      <c r="G60" s="17"/>
      <c r="H60" s="17"/>
      <c r="J60" s="18"/>
      <c r="K60" s="18"/>
    </row>
    <row r="61" spans="1:11" s="29" customFormat="1" ht="25.5" x14ac:dyDescent="0.2">
      <c r="A61" s="30" t="s">
        <v>114</v>
      </c>
      <c r="B61" s="35" t="s">
        <v>43</v>
      </c>
      <c r="C61" s="36" t="s">
        <v>88</v>
      </c>
      <c r="D61" s="15" t="s">
        <v>115</v>
      </c>
      <c r="E61" s="8" t="s">
        <v>24</v>
      </c>
      <c r="F61" s="31">
        <v>4</v>
      </c>
      <c r="G61" s="17"/>
      <c r="H61" s="17"/>
      <c r="J61" s="18"/>
      <c r="K61" s="18"/>
    </row>
    <row r="62" spans="1:11" s="29" customFormat="1" ht="51" x14ac:dyDescent="0.2">
      <c r="A62" s="30" t="s">
        <v>116</v>
      </c>
      <c r="B62" s="35" t="s">
        <v>45</v>
      </c>
      <c r="C62" s="36" t="s">
        <v>88</v>
      </c>
      <c r="D62" s="15" t="s">
        <v>117</v>
      </c>
      <c r="E62" s="8" t="s">
        <v>51</v>
      </c>
      <c r="F62" s="31">
        <v>6</v>
      </c>
      <c r="G62" s="17"/>
      <c r="H62" s="17"/>
      <c r="J62" s="18"/>
      <c r="K62" s="18"/>
    </row>
    <row r="63" spans="1:11" s="29" customFormat="1" x14ac:dyDescent="0.2">
      <c r="A63" s="30" t="s">
        <v>118</v>
      </c>
      <c r="B63" s="35" t="s">
        <v>47</v>
      </c>
      <c r="C63" s="36" t="s">
        <v>88</v>
      </c>
      <c r="D63" s="37" t="s">
        <v>119</v>
      </c>
      <c r="E63" s="31" t="s">
        <v>100</v>
      </c>
      <c r="F63" s="31">
        <v>3</v>
      </c>
      <c r="G63" s="17"/>
      <c r="H63" s="17"/>
      <c r="J63" s="18"/>
      <c r="K63" s="18"/>
    </row>
    <row r="64" spans="1:11" s="29" customFormat="1" ht="38.25" x14ac:dyDescent="0.2">
      <c r="A64" s="30"/>
      <c r="B64" s="35"/>
      <c r="C64" s="8"/>
      <c r="D64" s="33" t="s">
        <v>120</v>
      </c>
      <c r="E64" s="31"/>
      <c r="F64" s="31"/>
      <c r="G64" s="17"/>
      <c r="H64" s="17"/>
      <c r="J64" s="18"/>
      <c r="K64" s="18"/>
    </row>
    <row r="65" spans="1:11" s="29" customFormat="1" ht="51" x14ac:dyDescent="0.2">
      <c r="A65" s="30" t="s">
        <v>121</v>
      </c>
      <c r="B65" s="35" t="s">
        <v>49</v>
      </c>
      <c r="C65" s="36" t="s">
        <v>88</v>
      </c>
      <c r="D65" s="37" t="s">
        <v>110</v>
      </c>
      <c r="E65" s="8" t="s">
        <v>24</v>
      </c>
      <c r="F65" s="31">
        <v>363</v>
      </c>
      <c r="G65" s="17"/>
      <c r="H65" s="17"/>
      <c r="J65" s="18"/>
      <c r="K65" s="18"/>
    </row>
    <row r="66" spans="1:11" s="29" customFormat="1" ht="25.5" x14ac:dyDescent="0.2">
      <c r="A66" s="30" t="s">
        <v>122</v>
      </c>
      <c r="B66" s="35" t="s">
        <v>53</v>
      </c>
      <c r="C66" s="8" t="s">
        <v>112</v>
      </c>
      <c r="D66" s="37" t="s">
        <v>113</v>
      </c>
      <c r="E66" s="31" t="s">
        <v>24</v>
      </c>
      <c r="F66" s="31">
        <v>14.5</v>
      </c>
      <c r="G66" s="17"/>
      <c r="H66" s="17"/>
      <c r="J66" s="18"/>
      <c r="K66" s="18"/>
    </row>
    <row r="67" spans="1:11" s="29" customFormat="1" ht="25.5" x14ac:dyDescent="0.2">
      <c r="A67" s="30" t="s">
        <v>123</v>
      </c>
      <c r="B67" s="35" t="s">
        <v>57</v>
      </c>
      <c r="C67" s="36" t="s">
        <v>88</v>
      </c>
      <c r="D67" s="15" t="s">
        <v>115</v>
      </c>
      <c r="E67" s="8" t="s">
        <v>24</v>
      </c>
      <c r="F67" s="31">
        <v>10.5</v>
      </c>
      <c r="G67" s="17"/>
      <c r="H67" s="17"/>
      <c r="J67" s="18"/>
      <c r="K67" s="18"/>
    </row>
    <row r="68" spans="1:11" s="29" customFormat="1" ht="51" x14ac:dyDescent="0.2">
      <c r="A68" s="30" t="s">
        <v>124</v>
      </c>
      <c r="B68" s="35" t="s">
        <v>59</v>
      </c>
      <c r="C68" s="36" t="s">
        <v>88</v>
      </c>
      <c r="D68" s="15" t="s">
        <v>117</v>
      </c>
      <c r="E68" s="8" t="s">
        <v>51</v>
      </c>
      <c r="F68" s="31">
        <v>6</v>
      </c>
      <c r="G68" s="17"/>
      <c r="H68" s="17"/>
      <c r="J68" s="18"/>
      <c r="K68" s="18"/>
    </row>
    <row r="69" spans="1:11" s="29" customFormat="1" x14ac:dyDescent="0.2">
      <c r="A69" s="30" t="s">
        <v>125</v>
      </c>
      <c r="B69" s="35" t="s">
        <v>61</v>
      </c>
      <c r="C69" s="36" t="s">
        <v>88</v>
      </c>
      <c r="D69" s="37" t="s">
        <v>119</v>
      </c>
      <c r="E69" s="31" t="s">
        <v>100</v>
      </c>
      <c r="F69" s="31">
        <v>3</v>
      </c>
      <c r="G69" s="17"/>
      <c r="H69" s="17"/>
      <c r="J69" s="18"/>
      <c r="K69" s="18"/>
    </row>
    <row r="70" spans="1:11" s="40" customFormat="1" ht="16.5" x14ac:dyDescent="0.25">
      <c r="A70" s="30"/>
      <c r="B70" s="35"/>
      <c r="C70" s="196" t="s">
        <v>126</v>
      </c>
      <c r="D70" s="197"/>
      <c r="E70" s="197"/>
      <c r="F70" s="197"/>
      <c r="G70" s="198"/>
      <c r="H70" s="38"/>
      <c r="I70" s="39"/>
    </row>
    <row r="71" spans="1:11" s="40" customFormat="1" ht="16.5" x14ac:dyDescent="0.25">
      <c r="A71" s="41"/>
      <c r="B71" s="42"/>
      <c r="C71" s="190" t="s">
        <v>127</v>
      </c>
      <c r="D71" s="190"/>
      <c r="E71" s="190"/>
      <c r="F71" s="190"/>
      <c r="G71" s="190"/>
      <c r="H71" s="43"/>
      <c r="I71" s="39"/>
    </row>
  </sheetData>
  <mergeCells count="7">
    <mergeCell ref="C71:G71"/>
    <mergeCell ref="A1:H1"/>
    <mergeCell ref="A2:H2"/>
    <mergeCell ref="D5:H5"/>
    <mergeCell ref="C42:G42"/>
    <mergeCell ref="D43:H43"/>
    <mergeCell ref="C70:G70"/>
  </mergeCells>
  <printOptions horizontalCentered="1"/>
  <pageMargins left="0" right="0" top="0.59055118110236227" bottom="0.98425196850393704" header="0.51181102362204722" footer="0.51181102362204722"/>
  <pageSetup paperSize="9" scale="34" orientation="portrait" r:id="rId1"/>
  <headerFooter alignWithMargins="0">
    <oddFooter>Strona &amp;P z &amp;N</oddFooter>
  </headerFooter>
  <rowBreaks count="2" manualBreakCount="2">
    <brk id="25" max="7" man="1"/>
    <brk id="5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0A6F0-5AD5-4DAE-8424-D5C274A1C4F5}">
  <sheetPr>
    <pageSetUpPr fitToPage="1"/>
  </sheetPr>
  <dimension ref="A1:K49"/>
  <sheetViews>
    <sheetView view="pageBreakPreview" zoomScaleNormal="100" zoomScaleSheetLayoutView="100" workbookViewId="0">
      <selection activeCell="D45" sqref="D45"/>
    </sheetView>
  </sheetViews>
  <sheetFormatPr defaultRowHeight="12.75" x14ac:dyDescent="0.2"/>
  <cols>
    <col min="1" max="1" width="12.140625" style="44" customWidth="1"/>
    <col min="2" max="2" width="11.7109375" style="44" customWidth="1"/>
    <col min="3" max="3" width="13.140625" style="44" customWidth="1"/>
    <col min="4" max="4" width="53.85546875" style="44" customWidth="1"/>
    <col min="5" max="5" width="9.28515625" style="44" customWidth="1"/>
    <col min="6" max="6" width="9.85546875" style="45" customWidth="1"/>
    <col min="7" max="7" width="11.5703125" style="44" customWidth="1"/>
    <col min="8" max="8" width="14" style="44" customWidth="1"/>
    <col min="9" max="9" width="13.28515625" style="44" bestFit="1" customWidth="1"/>
    <col min="10" max="10" width="16.28515625" style="44" bestFit="1" customWidth="1"/>
    <col min="11" max="11" width="12.28515625" style="44" bestFit="1" customWidth="1"/>
    <col min="12" max="16384" width="9.140625" style="44"/>
  </cols>
  <sheetData>
    <row r="1" spans="1:11" s="1" customFormat="1" ht="50.25" customHeight="1" x14ac:dyDescent="0.25">
      <c r="A1" s="191" t="s">
        <v>128</v>
      </c>
      <c r="B1" s="191"/>
      <c r="C1" s="191"/>
      <c r="D1" s="191"/>
      <c r="E1" s="191"/>
      <c r="F1" s="191"/>
      <c r="G1" s="191"/>
      <c r="H1" s="191"/>
    </row>
    <row r="2" spans="1:11" s="3" customFormat="1" ht="107.25" customHeight="1" x14ac:dyDescent="0.2">
      <c r="A2" s="192" t="s">
        <v>1</v>
      </c>
      <c r="B2" s="192"/>
      <c r="C2" s="192"/>
      <c r="D2" s="192"/>
      <c r="E2" s="192"/>
      <c r="F2" s="192"/>
      <c r="G2" s="192"/>
      <c r="H2" s="192"/>
      <c r="I2" s="2"/>
    </row>
    <row r="3" spans="1:11" s="7" customFormat="1" ht="25.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6"/>
    </row>
    <row r="4" spans="1:11" s="7" customFormat="1" x14ac:dyDescent="0.25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8">
        <v>6</v>
      </c>
      <c r="G4" s="8">
        <v>7</v>
      </c>
      <c r="H4" s="8">
        <v>8</v>
      </c>
    </row>
    <row r="5" spans="1:11" s="7" customFormat="1" x14ac:dyDescent="0.25">
      <c r="A5" s="9"/>
      <c r="B5" s="9"/>
      <c r="C5" s="9"/>
      <c r="D5" s="193" t="s">
        <v>129</v>
      </c>
      <c r="E5" s="194"/>
      <c r="F5" s="194"/>
      <c r="G5" s="194"/>
      <c r="H5" s="195"/>
    </row>
    <row r="6" spans="1:11" s="7" customFormat="1" x14ac:dyDescent="0.25">
      <c r="A6" s="10"/>
      <c r="B6" s="10"/>
      <c r="C6" s="10"/>
      <c r="D6" s="11" t="s">
        <v>130</v>
      </c>
      <c r="E6" s="10"/>
      <c r="F6" s="10"/>
      <c r="G6" s="12"/>
      <c r="H6" s="12"/>
    </row>
    <row r="7" spans="1:11" s="7" customFormat="1" ht="51" x14ac:dyDescent="0.25">
      <c r="A7" s="8" t="s">
        <v>18</v>
      </c>
      <c r="B7" s="8" t="s">
        <v>18</v>
      </c>
      <c r="C7" s="8" t="s">
        <v>131</v>
      </c>
      <c r="D7" s="15" t="s">
        <v>132</v>
      </c>
      <c r="E7" s="8" t="s">
        <v>21</v>
      </c>
      <c r="F7" s="16">
        <v>4</v>
      </c>
      <c r="G7" s="17"/>
      <c r="H7" s="17"/>
    </row>
    <row r="8" spans="1:11" s="7" customFormat="1" ht="51" x14ac:dyDescent="0.25">
      <c r="A8" s="8" t="s">
        <v>22</v>
      </c>
      <c r="B8" s="8" t="s">
        <v>22</v>
      </c>
      <c r="C8" s="8" t="s">
        <v>131</v>
      </c>
      <c r="D8" s="15" t="s">
        <v>133</v>
      </c>
      <c r="E8" s="8" t="s">
        <v>21</v>
      </c>
      <c r="F8" s="16">
        <v>10</v>
      </c>
      <c r="G8" s="17"/>
      <c r="H8" s="17"/>
    </row>
    <row r="9" spans="1:11" s="7" customFormat="1" ht="25.5" x14ac:dyDescent="0.25">
      <c r="A9" s="8" t="s">
        <v>25</v>
      </c>
      <c r="B9" s="8" t="s">
        <v>25</v>
      </c>
      <c r="C9" s="8" t="s">
        <v>134</v>
      </c>
      <c r="D9" s="15" t="s">
        <v>135</v>
      </c>
      <c r="E9" s="8" t="s">
        <v>24</v>
      </c>
      <c r="F9" s="16">
        <v>462</v>
      </c>
      <c r="G9" s="17"/>
      <c r="H9" s="17"/>
    </row>
    <row r="10" spans="1:11" s="7" customFormat="1" x14ac:dyDescent="0.25">
      <c r="A10" s="8"/>
      <c r="B10" s="8"/>
      <c r="C10" s="8"/>
      <c r="D10" s="13" t="s">
        <v>136</v>
      </c>
      <c r="E10" s="8"/>
      <c r="F10" s="8"/>
      <c r="G10" s="17"/>
      <c r="H10" s="17"/>
    </row>
    <row r="11" spans="1:11" s="7" customFormat="1" ht="63.75" x14ac:dyDescent="0.2">
      <c r="A11" s="8" t="s">
        <v>28</v>
      </c>
      <c r="B11" s="8" t="s">
        <v>28</v>
      </c>
      <c r="C11" s="8" t="s">
        <v>131</v>
      </c>
      <c r="D11" s="15" t="s">
        <v>137</v>
      </c>
      <c r="E11" s="8" t="s">
        <v>24</v>
      </c>
      <c r="F11" s="16">
        <v>181</v>
      </c>
      <c r="G11" s="17"/>
      <c r="H11" s="17"/>
      <c r="J11" s="18"/>
      <c r="K11" s="18"/>
    </row>
    <row r="12" spans="1:11" s="7" customFormat="1" ht="25.5" x14ac:dyDescent="0.2">
      <c r="A12" s="8"/>
      <c r="B12" s="8"/>
      <c r="C12" s="8"/>
      <c r="D12" s="13" t="s">
        <v>138</v>
      </c>
      <c r="E12" s="8"/>
      <c r="F12" s="16"/>
      <c r="G12" s="17"/>
      <c r="H12" s="17"/>
      <c r="J12" s="18"/>
      <c r="K12" s="18"/>
    </row>
    <row r="13" spans="1:11" s="7" customFormat="1" ht="76.5" x14ac:dyDescent="0.2">
      <c r="A13" s="8" t="s">
        <v>30</v>
      </c>
      <c r="B13" s="8" t="s">
        <v>30</v>
      </c>
      <c r="C13" s="8" t="s">
        <v>131</v>
      </c>
      <c r="D13" s="15" t="s">
        <v>139</v>
      </c>
      <c r="E13" s="8" t="s">
        <v>24</v>
      </c>
      <c r="F13" s="16">
        <v>11</v>
      </c>
      <c r="G13" s="17"/>
      <c r="H13" s="17"/>
      <c r="J13" s="18"/>
      <c r="K13" s="18"/>
    </row>
    <row r="14" spans="1:11" s="7" customFormat="1" x14ac:dyDescent="0.2">
      <c r="A14" s="8"/>
      <c r="B14" s="8"/>
      <c r="C14" s="8"/>
      <c r="D14" s="13" t="s">
        <v>140</v>
      </c>
      <c r="E14" s="8"/>
      <c r="F14" s="16"/>
      <c r="G14" s="17"/>
      <c r="H14" s="17"/>
      <c r="J14" s="18"/>
      <c r="K14" s="18"/>
    </row>
    <row r="15" spans="1:11" s="7" customFormat="1" ht="63.75" x14ac:dyDescent="0.2">
      <c r="A15" s="8" t="s">
        <v>32</v>
      </c>
      <c r="B15" s="8" t="s">
        <v>32</v>
      </c>
      <c r="C15" s="8" t="s">
        <v>131</v>
      </c>
      <c r="D15" s="15" t="s">
        <v>141</v>
      </c>
      <c r="E15" s="8" t="s">
        <v>24</v>
      </c>
      <c r="F15" s="16">
        <v>139</v>
      </c>
      <c r="G15" s="17"/>
      <c r="H15" s="17"/>
      <c r="J15" s="19"/>
      <c r="K15" s="19"/>
    </row>
    <row r="16" spans="1:11" s="7" customFormat="1" x14ac:dyDescent="0.2">
      <c r="A16" s="8"/>
      <c r="B16" s="8"/>
      <c r="C16" s="8"/>
      <c r="D16" s="13" t="s">
        <v>142</v>
      </c>
      <c r="E16" s="8"/>
      <c r="F16" s="16"/>
      <c r="G16" s="17"/>
      <c r="H16" s="17"/>
      <c r="J16" s="19"/>
      <c r="K16" s="19"/>
    </row>
    <row r="17" spans="1:11" s="7" customFormat="1" ht="76.5" x14ac:dyDescent="0.2">
      <c r="A17" s="8" t="s">
        <v>34</v>
      </c>
      <c r="B17" s="8" t="s">
        <v>34</v>
      </c>
      <c r="C17" s="8" t="s">
        <v>131</v>
      </c>
      <c r="D17" s="15" t="s">
        <v>143</v>
      </c>
      <c r="E17" s="8" t="s">
        <v>24</v>
      </c>
      <c r="F17" s="16">
        <v>24</v>
      </c>
      <c r="G17" s="17"/>
      <c r="H17" s="17"/>
      <c r="J17" s="19"/>
      <c r="K17" s="19"/>
    </row>
    <row r="18" spans="1:11" s="7" customFormat="1" x14ac:dyDescent="0.2">
      <c r="A18" s="10"/>
      <c r="B18" s="10"/>
      <c r="C18" s="10"/>
      <c r="D18" s="21" t="s">
        <v>144</v>
      </c>
      <c r="E18" s="10"/>
      <c r="F18" s="22"/>
      <c r="G18" s="23"/>
      <c r="H18" s="23"/>
      <c r="J18" s="18"/>
      <c r="K18" s="18"/>
    </row>
    <row r="19" spans="1:11" s="7" customFormat="1" ht="25.5" customHeight="1" x14ac:dyDescent="0.2">
      <c r="A19" s="8"/>
      <c r="B19" s="8"/>
      <c r="C19" s="8"/>
      <c r="D19" s="199" t="s">
        <v>145</v>
      </c>
      <c r="E19" s="200"/>
      <c r="F19" s="200"/>
      <c r="G19" s="201"/>
      <c r="H19" s="17"/>
      <c r="J19" s="18"/>
      <c r="K19" s="18"/>
    </row>
    <row r="20" spans="1:11" s="7" customFormat="1" ht="25.5" x14ac:dyDescent="0.2">
      <c r="A20" s="8" t="s">
        <v>37</v>
      </c>
      <c r="B20" s="8" t="s">
        <v>37</v>
      </c>
      <c r="C20" s="8" t="s">
        <v>131</v>
      </c>
      <c r="D20" s="37" t="s">
        <v>146</v>
      </c>
      <c r="E20" s="31" t="s">
        <v>24</v>
      </c>
      <c r="F20" s="31">
        <v>25</v>
      </c>
      <c r="G20" s="17"/>
      <c r="H20" s="17"/>
      <c r="J20" s="18"/>
      <c r="K20" s="18"/>
    </row>
    <row r="21" spans="1:11" s="7" customFormat="1" x14ac:dyDescent="0.2">
      <c r="A21" s="8" t="s">
        <v>39</v>
      </c>
      <c r="B21" s="8" t="s">
        <v>39</v>
      </c>
      <c r="C21" s="8" t="s">
        <v>131</v>
      </c>
      <c r="D21" s="20" t="s">
        <v>147</v>
      </c>
      <c r="E21" s="8" t="s">
        <v>24</v>
      </c>
      <c r="F21" s="16">
        <v>25</v>
      </c>
      <c r="G21" s="17"/>
      <c r="H21" s="17"/>
      <c r="J21" s="18"/>
      <c r="K21" s="18"/>
    </row>
    <row r="22" spans="1:11" s="7" customFormat="1" ht="25.5" x14ac:dyDescent="0.2">
      <c r="A22" s="8" t="s">
        <v>41</v>
      </c>
      <c r="B22" s="8" t="s">
        <v>41</v>
      </c>
      <c r="C22" s="8" t="s">
        <v>131</v>
      </c>
      <c r="D22" s="20" t="s">
        <v>148</v>
      </c>
      <c r="E22" s="8" t="s">
        <v>24</v>
      </c>
      <c r="F22" s="16">
        <v>49</v>
      </c>
      <c r="G22" s="17"/>
      <c r="H22" s="17"/>
      <c r="J22" s="18"/>
      <c r="K22" s="18"/>
    </row>
    <row r="23" spans="1:11" s="7" customFormat="1" ht="25.5" x14ac:dyDescent="0.2">
      <c r="A23" s="8" t="s">
        <v>43</v>
      </c>
      <c r="B23" s="8" t="s">
        <v>43</v>
      </c>
      <c r="C23" s="8" t="s">
        <v>131</v>
      </c>
      <c r="D23" s="20" t="s">
        <v>149</v>
      </c>
      <c r="E23" s="8" t="s">
        <v>24</v>
      </c>
      <c r="F23" s="16">
        <v>49</v>
      </c>
      <c r="G23" s="17"/>
      <c r="H23" s="17"/>
      <c r="J23" s="18"/>
      <c r="K23" s="18"/>
    </row>
    <row r="24" spans="1:11" s="7" customFormat="1" x14ac:dyDescent="0.2">
      <c r="A24" s="8"/>
      <c r="B24" s="8"/>
      <c r="C24" s="8"/>
      <c r="D24" s="24" t="s">
        <v>150</v>
      </c>
      <c r="E24" s="8"/>
      <c r="F24" s="16"/>
      <c r="G24" s="17"/>
      <c r="H24" s="17"/>
      <c r="J24" s="18"/>
      <c r="K24" s="18"/>
    </row>
    <row r="25" spans="1:11" s="7" customFormat="1" ht="25.5" x14ac:dyDescent="0.2">
      <c r="A25" s="8" t="s">
        <v>45</v>
      </c>
      <c r="B25" s="8" t="s">
        <v>45</v>
      </c>
      <c r="C25" s="8" t="s">
        <v>131</v>
      </c>
      <c r="D25" s="20" t="s">
        <v>151</v>
      </c>
      <c r="E25" s="8" t="s">
        <v>21</v>
      </c>
      <c r="F25" s="16">
        <v>1</v>
      </c>
      <c r="G25" s="17"/>
      <c r="H25" s="17"/>
      <c r="J25" s="18"/>
      <c r="K25" s="18"/>
    </row>
    <row r="26" spans="1:11" s="7" customFormat="1" ht="25.5" x14ac:dyDescent="0.2">
      <c r="A26" s="8" t="s">
        <v>47</v>
      </c>
      <c r="B26" s="8" t="s">
        <v>47</v>
      </c>
      <c r="C26" s="8"/>
      <c r="D26" s="13" t="s">
        <v>152</v>
      </c>
      <c r="E26" s="8"/>
      <c r="F26" s="16"/>
      <c r="G26" s="17"/>
      <c r="H26" s="17"/>
      <c r="J26" s="18"/>
      <c r="K26" s="18"/>
    </row>
    <row r="27" spans="1:11" s="7" customFormat="1" ht="66.75" customHeight="1" x14ac:dyDescent="0.2">
      <c r="A27" s="8" t="s">
        <v>49</v>
      </c>
      <c r="B27" s="8" t="s">
        <v>49</v>
      </c>
      <c r="C27" s="8" t="s">
        <v>131</v>
      </c>
      <c r="D27" s="20" t="s">
        <v>153</v>
      </c>
      <c r="E27" s="8" t="s">
        <v>21</v>
      </c>
      <c r="F27" s="16">
        <v>1</v>
      </c>
      <c r="G27" s="17"/>
      <c r="H27" s="17"/>
      <c r="J27" s="18"/>
      <c r="K27" s="18"/>
    </row>
    <row r="28" spans="1:11" s="7" customFormat="1" x14ac:dyDescent="0.2">
      <c r="A28" s="8"/>
      <c r="B28" s="8"/>
      <c r="C28" s="8"/>
      <c r="D28" s="24" t="s">
        <v>154</v>
      </c>
      <c r="E28" s="8"/>
      <c r="F28" s="16"/>
      <c r="G28" s="17"/>
      <c r="H28" s="17"/>
      <c r="J28" s="18"/>
      <c r="K28" s="18"/>
    </row>
    <row r="29" spans="1:11" s="7" customFormat="1" ht="25.5" x14ac:dyDescent="0.2">
      <c r="A29" s="8" t="s">
        <v>53</v>
      </c>
      <c r="B29" s="8" t="s">
        <v>53</v>
      </c>
      <c r="C29" s="8" t="s">
        <v>131</v>
      </c>
      <c r="D29" s="20" t="s">
        <v>155</v>
      </c>
      <c r="E29" s="8" t="s">
        <v>21</v>
      </c>
      <c r="F29" s="16">
        <v>1</v>
      </c>
      <c r="G29" s="17"/>
      <c r="H29" s="17"/>
      <c r="J29" s="18"/>
      <c r="K29" s="18"/>
    </row>
    <row r="30" spans="1:11" s="7" customFormat="1" ht="25.5" x14ac:dyDescent="0.2">
      <c r="A30" s="8" t="s">
        <v>57</v>
      </c>
      <c r="B30" s="8" t="s">
        <v>57</v>
      </c>
      <c r="C30" s="8" t="s">
        <v>131</v>
      </c>
      <c r="D30" s="20" t="s">
        <v>156</v>
      </c>
      <c r="E30" s="8" t="s">
        <v>21</v>
      </c>
      <c r="F30" s="16">
        <v>1</v>
      </c>
      <c r="G30" s="17"/>
      <c r="H30" s="17"/>
      <c r="J30" s="18"/>
      <c r="K30" s="18"/>
    </row>
    <row r="31" spans="1:11" s="7" customFormat="1" x14ac:dyDescent="0.2">
      <c r="A31" s="8"/>
      <c r="B31" s="8"/>
      <c r="C31" s="8"/>
      <c r="D31" s="24" t="s">
        <v>157</v>
      </c>
      <c r="E31" s="8"/>
      <c r="F31" s="16"/>
      <c r="G31" s="17"/>
      <c r="H31" s="17"/>
      <c r="J31" s="18"/>
      <c r="K31" s="18"/>
    </row>
    <row r="32" spans="1:11" s="7" customFormat="1" ht="25.5" x14ac:dyDescent="0.2">
      <c r="A32" s="8" t="s">
        <v>59</v>
      </c>
      <c r="B32" s="8" t="s">
        <v>59</v>
      </c>
      <c r="C32" s="8" t="s">
        <v>131</v>
      </c>
      <c r="D32" s="20" t="s">
        <v>158</v>
      </c>
      <c r="E32" s="8" t="s">
        <v>159</v>
      </c>
      <c r="F32" s="16">
        <v>3</v>
      </c>
      <c r="G32" s="17"/>
      <c r="H32" s="17"/>
      <c r="J32" s="18"/>
      <c r="K32" s="18"/>
    </row>
    <row r="33" spans="1:11" s="7" customFormat="1" x14ac:dyDescent="0.2">
      <c r="A33" s="8"/>
      <c r="B33" s="8"/>
      <c r="C33" s="8"/>
      <c r="D33" s="7" t="s">
        <v>160</v>
      </c>
      <c r="E33" s="46"/>
      <c r="F33" s="47"/>
      <c r="G33" s="17"/>
      <c r="H33" s="17"/>
      <c r="J33" s="18"/>
      <c r="K33" s="18"/>
    </row>
    <row r="34" spans="1:11" s="7" customFormat="1" x14ac:dyDescent="0.2">
      <c r="A34" s="8" t="s">
        <v>61</v>
      </c>
      <c r="B34" s="8" t="s">
        <v>61</v>
      </c>
      <c r="C34" s="8" t="s">
        <v>161</v>
      </c>
      <c r="D34" s="20" t="s">
        <v>162</v>
      </c>
      <c r="E34" s="8" t="s">
        <v>24</v>
      </c>
      <c r="F34" s="16">
        <v>239</v>
      </c>
      <c r="G34" s="17"/>
      <c r="H34" s="17"/>
      <c r="J34" s="18"/>
      <c r="K34" s="18"/>
    </row>
    <row r="35" spans="1:11" s="7" customFormat="1" x14ac:dyDescent="0.2">
      <c r="A35" s="8" t="s">
        <v>63</v>
      </c>
      <c r="B35" s="8" t="s">
        <v>63</v>
      </c>
      <c r="C35" s="8" t="s">
        <v>161</v>
      </c>
      <c r="D35" s="20" t="s">
        <v>163</v>
      </c>
      <c r="E35" s="8" t="s">
        <v>24</v>
      </c>
      <c r="F35" s="16">
        <v>663</v>
      </c>
      <c r="G35" s="17"/>
      <c r="H35" s="17"/>
      <c r="J35" s="18"/>
      <c r="K35" s="18"/>
    </row>
    <row r="36" spans="1:11" s="7" customFormat="1" ht="25.5" x14ac:dyDescent="0.2">
      <c r="A36" s="8" t="s">
        <v>65</v>
      </c>
      <c r="B36" s="8" t="s">
        <v>65</v>
      </c>
      <c r="C36" s="8" t="s">
        <v>161</v>
      </c>
      <c r="D36" s="20" t="s">
        <v>164</v>
      </c>
      <c r="E36" s="8" t="s">
        <v>21</v>
      </c>
      <c r="F36" s="16">
        <v>1</v>
      </c>
      <c r="G36" s="17"/>
      <c r="H36" s="17"/>
      <c r="J36" s="18"/>
      <c r="K36" s="18"/>
    </row>
    <row r="37" spans="1:11" s="7" customFormat="1" ht="25.5" x14ac:dyDescent="0.2">
      <c r="A37" s="8" t="s">
        <v>67</v>
      </c>
      <c r="B37" s="8" t="s">
        <v>67</v>
      </c>
      <c r="C37" s="8" t="s">
        <v>161</v>
      </c>
      <c r="D37" s="20" t="s">
        <v>165</v>
      </c>
      <c r="E37" s="8" t="s">
        <v>51</v>
      </c>
      <c r="F37" s="16">
        <v>5</v>
      </c>
      <c r="G37" s="17"/>
      <c r="H37" s="17"/>
      <c r="J37" s="18"/>
      <c r="K37" s="18"/>
    </row>
    <row r="38" spans="1:11" s="7" customFormat="1" x14ac:dyDescent="0.2">
      <c r="A38" s="8" t="s">
        <v>69</v>
      </c>
      <c r="B38" s="8" t="s">
        <v>69</v>
      </c>
      <c r="C38" s="8"/>
      <c r="D38" s="24" t="s">
        <v>166</v>
      </c>
      <c r="E38" s="8"/>
      <c r="F38" s="16"/>
      <c r="G38" s="17"/>
      <c r="H38" s="17"/>
      <c r="J38" s="18"/>
      <c r="K38" s="18"/>
    </row>
    <row r="39" spans="1:11" s="7" customFormat="1" ht="25.5" x14ac:dyDescent="0.2">
      <c r="A39" s="8" t="s">
        <v>71</v>
      </c>
      <c r="B39" s="8" t="s">
        <v>71</v>
      </c>
      <c r="C39" s="8" t="s">
        <v>161</v>
      </c>
      <c r="D39" s="20" t="s">
        <v>167</v>
      </c>
      <c r="E39" s="8" t="s">
        <v>21</v>
      </c>
      <c r="F39" s="16">
        <v>1</v>
      </c>
      <c r="G39" s="17"/>
      <c r="H39" s="17"/>
      <c r="J39" s="18"/>
      <c r="K39" s="18"/>
    </row>
    <row r="40" spans="1:11" s="7" customFormat="1" x14ac:dyDescent="0.2">
      <c r="A40" s="8" t="s">
        <v>73</v>
      </c>
      <c r="B40" s="8" t="s">
        <v>73</v>
      </c>
      <c r="C40" s="8"/>
      <c r="D40" s="24" t="s">
        <v>168</v>
      </c>
      <c r="E40" s="8"/>
      <c r="F40" s="16"/>
      <c r="G40" s="17"/>
      <c r="H40" s="17"/>
      <c r="J40" s="18"/>
      <c r="K40" s="18"/>
    </row>
    <row r="41" spans="1:11" s="7" customFormat="1" ht="25.5" x14ac:dyDescent="0.2">
      <c r="A41" s="8" t="s">
        <v>75</v>
      </c>
      <c r="B41" s="8" t="s">
        <v>75</v>
      </c>
      <c r="C41" s="8" t="s">
        <v>134</v>
      </c>
      <c r="D41" s="20" t="s">
        <v>169</v>
      </c>
      <c r="E41" s="8" t="s">
        <v>24</v>
      </c>
      <c r="F41" s="16">
        <v>54</v>
      </c>
      <c r="G41" s="17"/>
      <c r="H41" s="17"/>
      <c r="J41" s="18"/>
      <c r="K41" s="18"/>
    </row>
    <row r="42" spans="1:11" s="7" customFormat="1" x14ac:dyDescent="0.2">
      <c r="A42" s="8" t="s">
        <v>78</v>
      </c>
      <c r="B42" s="8" t="s">
        <v>78</v>
      </c>
      <c r="C42" s="8" t="s">
        <v>134</v>
      </c>
      <c r="D42" s="20" t="s">
        <v>170</v>
      </c>
      <c r="E42" s="8" t="s">
        <v>24</v>
      </c>
      <c r="F42" s="16">
        <v>32</v>
      </c>
      <c r="G42" s="17"/>
      <c r="H42" s="17"/>
      <c r="J42" s="18"/>
      <c r="K42" s="18"/>
    </row>
    <row r="43" spans="1:11" s="7" customFormat="1" ht="25.5" x14ac:dyDescent="0.2">
      <c r="A43" s="8" t="s">
        <v>80</v>
      </c>
      <c r="B43" s="8" t="s">
        <v>80</v>
      </c>
      <c r="C43" s="8" t="s">
        <v>161</v>
      </c>
      <c r="D43" s="20" t="s">
        <v>171</v>
      </c>
      <c r="E43" s="8" t="s">
        <v>51</v>
      </c>
      <c r="F43" s="16">
        <v>84</v>
      </c>
      <c r="G43" s="17"/>
      <c r="H43" s="17"/>
      <c r="J43" s="18"/>
      <c r="K43" s="18"/>
    </row>
    <row r="44" spans="1:11" s="7" customFormat="1" x14ac:dyDescent="0.2">
      <c r="A44" s="8" t="s">
        <v>82</v>
      </c>
      <c r="B44" s="8" t="s">
        <v>82</v>
      </c>
      <c r="C44" s="8" t="s">
        <v>161</v>
      </c>
      <c r="D44" s="20" t="s">
        <v>172</v>
      </c>
      <c r="E44" s="8" t="s">
        <v>51</v>
      </c>
      <c r="F44" s="16">
        <v>5</v>
      </c>
      <c r="G44" s="17"/>
      <c r="H44" s="17"/>
      <c r="J44" s="18"/>
      <c r="K44" s="18"/>
    </row>
    <row r="45" spans="1:11" s="7" customFormat="1" ht="25.5" x14ac:dyDescent="0.2">
      <c r="A45" s="8" t="s">
        <v>87</v>
      </c>
      <c r="B45" s="8" t="s">
        <v>87</v>
      </c>
      <c r="C45" s="8" t="s">
        <v>161</v>
      </c>
      <c r="D45" s="20" t="s">
        <v>173</v>
      </c>
      <c r="E45" s="8" t="s">
        <v>159</v>
      </c>
      <c r="F45" s="16">
        <v>5</v>
      </c>
      <c r="G45" s="17"/>
      <c r="H45" s="17"/>
      <c r="J45" s="18"/>
      <c r="K45" s="18"/>
    </row>
    <row r="46" spans="1:11" s="7" customFormat="1" ht="25.5" x14ac:dyDescent="0.2">
      <c r="A46" s="8" t="s">
        <v>91</v>
      </c>
      <c r="B46" s="8" t="s">
        <v>91</v>
      </c>
      <c r="C46" s="8" t="s">
        <v>161</v>
      </c>
      <c r="D46" s="20" t="s">
        <v>174</v>
      </c>
      <c r="E46" s="8" t="s">
        <v>51</v>
      </c>
      <c r="F46" s="16">
        <v>2</v>
      </c>
      <c r="G46" s="17"/>
      <c r="H46" s="17"/>
      <c r="J46" s="18"/>
      <c r="K46" s="18"/>
    </row>
    <row r="47" spans="1:11" s="7" customFormat="1" x14ac:dyDescent="0.25">
      <c r="A47" s="8"/>
      <c r="B47" s="8"/>
      <c r="C47" s="196" t="s">
        <v>175</v>
      </c>
      <c r="D47" s="197"/>
      <c r="E47" s="197"/>
      <c r="F47" s="197"/>
      <c r="G47" s="198"/>
      <c r="H47" s="25"/>
    </row>
    <row r="48" spans="1:11" s="40" customFormat="1" ht="16.5" x14ac:dyDescent="0.25">
      <c r="A48" s="41"/>
      <c r="B48" s="42"/>
      <c r="C48" s="190" t="s">
        <v>127</v>
      </c>
      <c r="D48" s="190"/>
      <c r="E48" s="190"/>
      <c r="F48" s="190"/>
      <c r="G48" s="190"/>
      <c r="H48" s="43"/>
      <c r="I48" s="39"/>
    </row>
    <row r="49" spans="6:6" x14ac:dyDescent="0.2">
      <c r="F49" s="44"/>
    </row>
  </sheetData>
  <mergeCells count="6">
    <mergeCell ref="C48:G48"/>
    <mergeCell ref="A1:H1"/>
    <mergeCell ref="A2:H2"/>
    <mergeCell ref="D5:H5"/>
    <mergeCell ref="D19:G19"/>
    <mergeCell ref="C47:G47"/>
  </mergeCells>
  <printOptions horizontalCentered="1"/>
  <pageMargins left="0" right="0" top="0.59055118110236227" bottom="0.98425196850393704" header="0.51181102362204722" footer="0.51181102362204722"/>
  <pageSetup paperSize="9" scale="54" orientation="portrait" r:id="rId1"/>
  <headerFooter alignWithMargins="0">
    <oddFooter>Strona &amp;P z &amp;N</oddFoot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10</vt:i4>
      </vt:variant>
    </vt:vector>
  </HeadingPairs>
  <TitlesOfParts>
    <vt:vector size="16" baseType="lpstr">
      <vt:lpstr>ZZK TER</vt:lpstr>
      <vt:lpstr>0. Wymagania ogólne</vt:lpstr>
      <vt:lpstr>1. drogowa</vt:lpstr>
      <vt:lpstr>2. Kanalizacja deszczowa</vt:lpstr>
      <vt:lpstr>3. elektroenergetyka</vt:lpstr>
      <vt:lpstr>4. teletechnika</vt:lpstr>
      <vt:lpstr>'3. elektroenergetyka'!Nowy_Dokument_tekstowy</vt:lpstr>
      <vt:lpstr>'4. teletechnika'!Nowy_Dokument_tekstowy</vt:lpstr>
      <vt:lpstr>'0. Wymagania ogólne'!Obszar_wydruku</vt:lpstr>
      <vt:lpstr>'1. drogowa'!Obszar_wydruku</vt:lpstr>
      <vt:lpstr>'3. elektroenergetyka'!Obszar_wydruku</vt:lpstr>
      <vt:lpstr>'4. teletechnika'!Obszar_wydruku</vt:lpstr>
      <vt:lpstr>'ZZK TER'!Obszar_wydruku</vt:lpstr>
      <vt:lpstr>'0. Wymagania ogólne'!Tytuły_wydruku</vt:lpstr>
      <vt:lpstr>'3. elektroenergetyka'!Tytuły_wydruku</vt:lpstr>
      <vt:lpstr>'4. teletechnika'!Tytuły_wydruku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Kańtoch, Bartosz</dc:creator>
  <cp:lastModifiedBy>Tomasz Wojtaszek</cp:lastModifiedBy>
  <cp:lastPrinted>2023-08-22T13:49:43Z</cp:lastPrinted>
  <dcterms:created xsi:type="dcterms:W3CDTF">2023-06-14T13:58:39Z</dcterms:created>
  <dcterms:modified xsi:type="dcterms:W3CDTF">2023-08-25T07:43:22Z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2023-06-14T13:58:40Z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0534a893-6260-42ef-861c-cca04b86ba42</vt:lpwstr>
  </property>
  <property fmtid="{D5CDD505-2E9C-101B-9397-08002B2CF9AE}" pid="8" name="MSIP_Label_43f08ec5-d6d9-4227-8387-ccbfcb3632c4_ContentBits">
    <vt:lpwstr>0</vt:lpwstr>
  </property>
</Properties>
</file>